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  <sheet name="Sheet1" sheetId="4" r:id="rId3"/>
  </sheets>
  <calcPr calcId="144525"/>
</workbook>
</file>

<file path=xl/calcChain.xml><?xml version="1.0" encoding="utf-8"?>
<calcChain xmlns="http://schemas.openxmlformats.org/spreadsheetml/2006/main">
  <c r="M81" i="1" l="1"/>
  <c r="N81" i="1" s="1"/>
  <c r="M80" i="1"/>
  <c r="N80" i="1" s="1"/>
  <c r="M79" i="1"/>
  <c r="N79" i="1" s="1"/>
  <c r="M78" i="1"/>
  <c r="N78" i="1" s="1"/>
  <c r="M77" i="1"/>
  <c r="N77" i="1" s="1"/>
  <c r="M76" i="1"/>
  <c r="N76" i="1" s="1"/>
  <c r="M75" i="1"/>
  <c r="N75" i="1" s="1"/>
  <c r="M74" i="1"/>
  <c r="N74" i="1" s="1"/>
  <c r="M73" i="1"/>
  <c r="N73" i="1" s="1"/>
  <c r="M72" i="1"/>
  <c r="N72" i="1" s="1"/>
  <c r="M71" i="1"/>
  <c r="N71" i="1" s="1"/>
  <c r="M70" i="1"/>
  <c r="N70" i="1" s="1"/>
  <c r="M69" i="1"/>
  <c r="N69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M61" i="1"/>
  <c r="N61" i="1" s="1"/>
  <c r="M60" i="1"/>
  <c r="N60" i="1" s="1"/>
  <c r="M59" i="1"/>
  <c r="N59" i="1" s="1"/>
  <c r="M58" i="1"/>
  <c r="N58" i="1" s="1"/>
  <c r="M57" i="1"/>
  <c r="N57" i="1" s="1"/>
  <c r="M56" i="1"/>
  <c r="N56" i="1" s="1"/>
  <c r="M55" i="1"/>
  <c r="N55" i="1" s="1"/>
  <c r="M54" i="1"/>
  <c r="N54" i="1" s="1"/>
  <c r="M53" i="1"/>
  <c r="N53" i="1" s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N21" i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33" i="1"/>
  <c r="N33" i="1" s="1"/>
  <c r="M34" i="1"/>
  <c r="N34" i="1" s="1"/>
  <c r="M35" i="1"/>
  <c r="N35" i="1" s="1"/>
  <c r="M36" i="1"/>
  <c r="N36" i="1" s="1"/>
  <c r="M37" i="1"/>
  <c r="N37" i="1" s="1"/>
  <c r="M31" i="1"/>
  <c r="N31" i="1" s="1"/>
  <c r="M32" i="1"/>
  <c r="N32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N24" i="1"/>
  <c r="M24" i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N93" i="1" s="1"/>
  <c r="M92" i="1"/>
  <c r="N92" i="1" s="1"/>
  <c r="M91" i="1"/>
  <c r="N91" i="1" s="1"/>
  <c r="M90" i="1"/>
  <c r="N90" i="1" s="1"/>
  <c r="M89" i="1"/>
  <c r="N89" i="1" s="1"/>
  <c r="M86" i="1"/>
  <c r="M87" i="1"/>
  <c r="N87" i="1" s="1"/>
  <c r="M88" i="1"/>
  <c r="N86" i="1"/>
  <c r="N88" i="1"/>
  <c r="M85" i="1"/>
  <c r="N85" i="1" s="1"/>
  <c r="M84" i="1"/>
  <c r="N84" i="1" s="1"/>
  <c r="M2" i="1" l="1"/>
  <c r="M17" i="1" l="1"/>
  <c r="N17" i="1" s="1"/>
  <c r="M18" i="1"/>
  <c r="M19" i="1"/>
  <c r="M20" i="1"/>
  <c r="M16" i="1" l="1"/>
  <c r="N16" i="1" s="1"/>
  <c r="M15" i="1"/>
  <c r="N15" i="1" s="1"/>
  <c r="M3" i="1"/>
  <c r="M4" i="1" l="1"/>
  <c r="M5" i="1"/>
  <c r="N5" i="1" s="1"/>
  <c r="M6" i="1"/>
  <c r="M7" i="1"/>
  <c r="M8" i="1"/>
  <c r="M9" i="1"/>
  <c r="M10" i="1"/>
  <c r="M11" i="1"/>
  <c r="M12" i="1"/>
  <c r="N12" i="1" s="1"/>
  <c r="M13" i="1"/>
  <c r="N13" i="1" s="1"/>
  <c r="M14" i="1"/>
  <c r="N14" i="1" s="1"/>
</calcChain>
</file>

<file path=xl/sharedStrings.xml><?xml version="1.0" encoding="utf-8"?>
<sst xmlns="http://schemas.openxmlformats.org/spreadsheetml/2006/main" count="1173" uniqueCount="309">
  <si>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</si>
  <si>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</si>
  <si>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</si>
  <si>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</si>
  <si>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</si>
  <si>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</si>
  <si>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</si>
  <si>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</si>
  <si>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</si>
  <si>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</si>
  <si>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</si>
  <si>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</si>
  <si>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</si>
  <si>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</si>
  <si>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</si>
  <si>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</si>
  <si>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</si>
  <si>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</si>
  <si>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</si>
  <si>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</si>
  <si>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</si>
  <si>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</si>
  <si>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</si>
  <si>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</si>
  <si>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</si>
  <si>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</si>
  <si>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</si>
  <si>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</si>
  <si>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</si>
  <si>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</si>
  <si>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</si>
  <si>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</si>
  <si>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</si>
  <si>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</si>
  <si>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</si>
  <si>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</si>
  <si>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</si>
  <si>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</si>
  <si>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</si>
  <si>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</si>
  <si>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</si>
  <si>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</si>
  <si>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</si>
  <si>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</si>
  <si>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</si>
  <si>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</si>
  <si>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</si>
  <si>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</si>
  <si>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</si>
  <si>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</si>
  <si>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</si>
  <si>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</si>
  <si>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</si>
  <si>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</si>
  <si>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</si>
  <si>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เทศบาลตำบลหนองนาคำ</t>
  </si>
  <si>
    <t>หนองนาคำ</t>
  </si>
  <si>
    <t>ขอนแก่น</t>
  </si>
  <si>
    <t>เทศบาลตำบล</t>
  </si>
  <si>
    <t>ซื้อวัสดุวิทยาศาสตร์หรือการแพทย์(สารส้มและปูนขาว)สำหรับใช้ในงานกิจการประปาเทศบาลตำบลหนองนาคำ</t>
  </si>
  <si>
    <t>สิ้นสุดระยะสัญญา</t>
  </si>
  <si>
    <t>วิธีเฉพาะเจาะจง</t>
  </si>
  <si>
    <t>บริษัท สุภวัชร์ 101 จำกัด</t>
  </si>
  <si>
    <t>จ้างเหมาซ่อมแซมถนนลำเลียงผลผลิตทางการเกษตร บ้านนาคูณ หมู่ที่ 3 (สายสามแยกวัดพระธาตุนาคำ)</t>
  </si>
  <si>
    <t>ร้านอุดมพาณิชย์</t>
  </si>
  <si>
    <t>67119165703</t>
  </si>
  <si>
    <t>67119177747</t>
  </si>
  <si>
    <t>67119178150</t>
  </si>
  <si>
    <t>671119175640</t>
  </si>
  <si>
    <t>องค์การส่งเสริมกิจการโคนมแห่งประเทศไทย(อ.ส.ค.)</t>
  </si>
  <si>
    <t>67129045191</t>
  </si>
  <si>
    <t>นางประคอง จันสุวงษ์</t>
  </si>
  <si>
    <t>67109074962</t>
  </si>
  <si>
    <t>นางสาวหัสถา พันธ์โยศรี</t>
  </si>
  <si>
    <t>67109074730</t>
  </si>
  <si>
    <t>จ้างเหมาประกอบอาหารกลางวันในศูนย์พัฒนาเด็กเล็ก ระหว่างวันที่ 1 ตุลาคม -30 ธันวาคม พ.ศ.2567 จำนวน 61 วันทำการ</t>
  </si>
  <si>
    <t xml:space="preserve">จ้างเหมาประกอบอาหารกลางวันในศูนย์พัฒนาเด็กเล็กวัดศรีบุญเรือง ระหว่างเดือน ตุลาคม - ธันวาคม พ.ศ.2567 </t>
  </si>
  <si>
    <t>จ้างเหมาประกอบอาหารกลางวันในศูนย์พัฒนาเด็กเล็กอนุบาลและปฐมวัยบ้านหนองนาคำ ระหว่างเดือน ตุลาคม - ธันวาคม พ.ศ.2567</t>
  </si>
  <si>
    <t>67109074617</t>
  </si>
  <si>
    <t>ซื้ออาหารเสริม(นม)พาสเจอร์ไรส์ รสจืด ชนิดบรรจุถุง ขนาดบรรจุ 200 มล. สำหรับเด็กในสังกัด สพฐ. และศพด.ทต.หนองนาคำ ภาคเรียนที่ 1/2567 ระหว่างวันที่ 1 พฤศจิกายน - 30 พฤศจิกายน 2567(รวม 21 วันทำการ)</t>
  </si>
  <si>
    <t>ซื้ออาหารเสริม(นม)พาสเจอร์ไรส์ รสจืด ชนิดบรรจุถุง ขนาดบรรจุ 200 มล. สำหรับเด็กในสังกัด สพฐ. และศพด.ทต.หนองนาคำ ภาคเรียนที่ 2/2567 ระหว่างวันที่ 2 ธันวาคม 2567 - 31 มีนาคม 2568(รวม 79 วันทำการ)</t>
  </si>
  <si>
    <t>67129197143</t>
  </si>
  <si>
    <t>ซื้อวัสดุก่อสร้าง(งานกิจการประปา)สำหรับใช้ในการซ่อมแซมท่อประปาที่ชำรุดเสียหายภายในเขตพื้นที่ที่รับผิดชอบของเทศบาลตำบลหนองนาคำ</t>
  </si>
  <si>
    <t>ร้านศิริภัณฑ์</t>
  </si>
  <si>
    <t>67119536774</t>
  </si>
  <si>
    <t xml:space="preserve">ซื้อวัสดุไฟฟ้า สำหรับใช้ในงานบริการด้านไฟฟ้าส่องสว่างถนนสาธารณะในเขตพื้นที่รับผิดชอบของเทศบาลตำบลหนองนาคำ และเพื่อประดับตกแต่งเทศกาลต่างๆและภายในตัวอาคารสำนักงาน </t>
  </si>
  <si>
    <t>ร้านอุดมการไฟฟ้า</t>
  </si>
  <si>
    <t>67119536231</t>
  </si>
  <si>
    <t xml:space="preserve">ซื้ออุปกรณ์จัดเก็บข้อมูล External Harddisk สำหรับใช้ในโครงการเพิ่มประสิทธิภาพการจัดเก็บรายได้ ประจำปีงบประมาณ พ.ศ.2568 </t>
  </si>
  <si>
    <t>บริษัท เบสท์ เทค โอเอ จำกัด</t>
  </si>
  <si>
    <t>67119470872</t>
  </si>
  <si>
    <t xml:space="preserve">ซื้อป้ายชื่อพร้อมสายคล้องคอ เพื่อจัดทำบัตรพนักงานสำรวจ ตามโครงการเพิ่มประสิทธิภาพการจัดเก็บรายได้ ประจำปีงบประมาณ พ.ศ.2568 </t>
  </si>
  <si>
    <t>ร้านมิตรภาพโฟโต้</t>
  </si>
  <si>
    <t>67119469373</t>
  </si>
  <si>
    <t>จ้างเหมาจัดทำป้ายประชาสัมพันธ์ การชำระภาษีที่ดินและสิ่งปลูกสร้าง  และภาษีป้ายประจำปีงบประมาณ พ.ศ.2568 ของเทศบาลตำบลหนองนาคำ</t>
  </si>
  <si>
    <t>ร้านหนิงดีไซน์ ป้ายอิงค์เจ็ท</t>
  </si>
  <si>
    <t>67119294712</t>
  </si>
  <si>
    <t>จ้างเหมาเครื่องเสียงพร้อมเวทีและประดับไฟแสงสว่างบนเวทีกลาง เพื่อใช้ในโครงการจัดงานประเพณีลอยกระทง ประจำปี พ.ศ.2567</t>
  </si>
  <si>
    <t>นายภพนิมิต คงสมบัติ</t>
  </si>
  <si>
    <t>67119274526</t>
  </si>
  <si>
    <t>จ้างเหมาวงดนตรีพร้อมนักร้อง โครงการจัดงานประเพณีลอยกระทง ประจำปี พ.ศ.2567</t>
  </si>
  <si>
    <t>นางรัตนา  อาสาทำ</t>
  </si>
  <si>
    <t>67119281491</t>
  </si>
  <si>
    <t xml:space="preserve">จ้างเหมาซ่อมแซมและบำรุงรักษารถบรรทุกน้ำดับเพลิงอเนกประสงค์ หมายเลขทะเบียน ผม 317 ขอนแก่น </t>
  </si>
  <si>
    <t>ร้านซุปเปอร์แมนเทอร์โบ</t>
  </si>
  <si>
    <t>68019109894</t>
  </si>
  <si>
    <t xml:space="preserve">จ้างเหมาประกอบอาหารกลางวันในศูนย์พัฒนาเด็กเล็กบ้านหนองหญ้าปล้อง  ระหว่างเดือน มกราคม - มีนาคม 2568 </t>
  </si>
  <si>
    <t>68019324411</t>
  </si>
  <si>
    <t xml:space="preserve">จ้างเหมาประกอบอาหารกลางวันในศูนย์พัฒนาเด็กเล็กอนุบาลและปฐมวัยบ้านหนองนาคำ  ระหว่างเดือน มกราคม - มีนาคม 2568 </t>
  </si>
  <si>
    <t>68019324016</t>
  </si>
  <si>
    <t>จ้างเหมาประกอบอาหารกลางวันในศูนย์พัฒนาเด็กวัดศรีบุญเรือง  ระหว่างเดือน มกราคม - มีนาคม 2568</t>
  </si>
  <si>
    <t>68019323457</t>
  </si>
  <si>
    <t>จ้างเหมาจัดทำป้ายไวนิลประชาสัมพันธ์กิจกรรมรณรงค์ป้องกันและลดอุบัติเหตุทางถนนในช่วงเทศกาลปีใหม่ พ.ศ.2568 เทศบาลตำบลหนองนาคำ</t>
  </si>
  <si>
    <t>ร้านเจ๊แมวป้ายอิงค์เจ็ท</t>
  </si>
  <si>
    <t>68019011405</t>
  </si>
  <si>
    <t>ร้าน อา เอส คอปเปอร์ชั่น</t>
  </si>
  <si>
    <t>ซื้อวัสดุวิทยาศาสตร์หรือการแพทย์(สารส้มและคลอรีน)สำหรับใช้ในงานกิจการประปาเทศบาลตำบลหนองนาคำ</t>
  </si>
  <si>
    <t>บริษัท สุภวัชร์เอ็นวายเซ็นเตอร์ จำกัด</t>
  </si>
  <si>
    <t>67129387416</t>
  </si>
  <si>
    <t>จ้างเหมาโครงการปรับปรุงถนนลำเลียงผลผลิตทางการเกษตร (สายสามแยกประปาถึงถนนทางหลวง 2133) บ้านหนองหอย หมู่ที่ 7</t>
  </si>
  <si>
    <t>68019030215</t>
  </si>
  <si>
    <t>จ้างเหมาโครงการปรับปรุงถนนลำเลียงผลผลิตทางการเกษตร (สายฝายบ้าน ถึง นานายสัมฤทธิ์ บุญชนะวงษ์)บ้านหนองหอย หมู่ที่ 7</t>
  </si>
  <si>
    <t>จ้างเหมาโครงการปรับปรุงถนนลำเลียงผลผลิตทางการเกษตร (สายท้ายหมู่บ้านไปบ่อขยะ))บ้านหนองหญ้าปล้อง หมู่ที่ 6</t>
  </si>
  <si>
    <t>ร้านแทนคุณวัสดุก่อสร้าง</t>
  </si>
  <si>
    <t>67129459262</t>
  </si>
  <si>
    <t>จ้างเหมาจัดทำป้ายประชาสัมพันธ์โครงการหมู่บ้านปลอดขยะ(Zero Waste) ประจำปีงบประมาณ 2568</t>
  </si>
  <si>
    <t>68019118071</t>
  </si>
  <si>
    <t>ร้านน้องแชมเปี้ยนส</t>
  </si>
  <si>
    <t>68019115232</t>
  </si>
  <si>
    <t>ซื้อของสำหรับแลกขยะพิษ เช่น ไข่ไก่ ตามโครงการส่งเสริมการลดปริมาณขยะของกองสาธารณสุขและสิ่งแวดล้อม เทศบาลตำบลหนองนาคำ</t>
  </si>
  <si>
    <t>ซื้อของรางวัล สำหรับเด็กที่เข้าร่วมกิจกรรมต่างๆตามโครงการจัดกิจกรรมวันเด็กแห่งชาติ ประจำปี พ.ศ.2568</t>
  </si>
  <si>
    <t>68019152397</t>
  </si>
  <si>
    <t>ซื้อวัสดุอุปกรณ์และวัสดุอื่นๆสำหรับใช้ในกิจกรรมโครงการจัดกิจกรรมวันเด็กแห่งชาติ ประจำปี พ.ศ.2568</t>
  </si>
  <si>
    <t>6801153773</t>
  </si>
  <si>
    <t>จ้างเหมาจัดทำป้ายโครงการจัดกิจกรรมวันเด็กแห่งชาติ ประจำปี พ.ศ.2568 ในวันเสาร์ ที่ 11 มกราคม 2568 ณ สำนักงานเทสบาลตำบลหนองนาคำ</t>
  </si>
  <si>
    <t>680191504415</t>
  </si>
  <si>
    <t>จ้างเหมาจัดหาเวทีพร้อมเครื่องเสียง ตามโครงการจัดกิจกรรมวันเด็กแห่งชาติ ประจำปี พ.ศ.2568 ในวันเสาร์ ที่ 11 มกราคม 2568 ณ สำนักงานเทสบาลตำบลหนองนาคำ</t>
  </si>
  <si>
    <t>นายทรงพล  วิลาจันทร์</t>
  </si>
  <si>
    <t>68019145620</t>
  </si>
  <si>
    <t>จ้างเหมาจัดหาเครื่องเล่นบ้านลมสไลเดอร์และสปริงบอร์ด สำหรับเด็กที่เข้าร่วมกิจกรรมโครงการจัดกิจกรรมวันเด็กแห่งชาติ ประจำปี พ.ศ.2568 ในวันเสาร์ ที่ 11 มกราคม 2568 ณ สำนักงานเทสบาลตำบลหนองนาคำ</t>
  </si>
  <si>
    <t>นายเรืองไชย  ป้อมสุวรรณ</t>
  </si>
  <si>
    <t>68019125020</t>
  </si>
  <si>
    <t>จ้างเหมาโครงการปรับปรุงถนนลำเลียงผลผลิตทางการเกษตร (สายบ้านนางวิภานันท์ มูลตรี ถึง บ้านนายประสิทธิ์ บุตรดาซุย) บ้านหนองหว้า หมู่ที่ 5</t>
  </si>
  <si>
    <t>68019114514</t>
  </si>
  <si>
    <t>จ้างเหมาโครงการปรับปรุงถนนลำเลียงผลผลิตทางการเกษตร (สายสามแยกสระหนองคอง ถึง นานางทองพูล โสมะโสก) บ้านหนองคอง หมู่ที่ 4</t>
  </si>
  <si>
    <t>68019103572</t>
  </si>
  <si>
    <t>จ้างเหมาโครงการปรับปรุงถนนลำเลียงผลผลิตทางการเกษตร(สายบ้านนายประพจน์ ภูมิเวียงศรี ถึง ฝายห้วยโจด) หมู่ที่ 1 บ้านหนองนาคำ</t>
  </si>
  <si>
    <t>68019085693</t>
  </si>
  <si>
    <t>จ้างเหมารถไม่ประจำทาง รถปรับอากาศ 2 ชั้น ตามโครงการเสริมสร้างความสัมพันธ์อันดีของบุคลากรภายในองค์กร(OD) ของคณะผู้บริหาร สมาชิกสภาเทศบาล พนักงานเทศบาล พนักงานครู พนักงานจ้าง และผู้สังเกตุการณ์ ประจำปีงบประมาณ พ.ศ.2568</t>
  </si>
  <si>
    <t>อานนท์ กิตติศิริวัฒนกุล</t>
  </si>
  <si>
    <t>68019167321</t>
  </si>
  <si>
    <t>จ้างเหมาโครงการปรับปรุงถนนลำเลียงผลผลิตทางการเกษตร (สายนานายสมยศ พลสัสดี ถึง นานายบุญจันทร์ จันชำนิ) บ้านนาคูณ หมู่ที่ 3</t>
  </si>
  <si>
    <t>68019354070</t>
  </si>
  <si>
    <t>จ้างเหมาโครงการปรับปรุงถนนลำเลียงผลผลิตทางการเกษตร (สายสามแยกนานางจำปี บุญยก ถึง ฝากห้วยข่า) บ้านหนองคอง หมู่ที่ 4</t>
  </si>
  <si>
    <t>68019356966</t>
  </si>
  <si>
    <t>จ้างเหมาโครงการปรับปรุงถนนลำเลียงผลผลิตทางการเกษตร (สายนานายบัวผัน โคกแปะ ถึง นานางนาง อุปละ) บ้านนาคูณ หมู่ที่ 3</t>
  </si>
  <si>
    <t>68019354761</t>
  </si>
  <si>
    <t>จ้างซ่อมแซมและบำรุงรักษารถยนต์บรรทุกขยะมูลฝอย หมายเลขทะเบียน 83-8445 ขอนแก่น กองสาธารณสุขและสิ่งแวดล้อมเทศบาลตำบลหนองนาคำ</t>
  </si>
  <si>
    <t>นางจันทร์ฉาย บุญชากรณ์</t>
  </si>
  <si>
    <t>68019491490</t>
  </si>
  <si>
    <t>จ้างเหมาโครงการปรับปรุงถนนลำเลียงผลผลิตทางการเกษตร (สายสถานีสูบน้ำด้วยไฟฟ้า ถึงนานายสุชาติ สีหาบุตร)บ้านหนองนาคำ หมู่ที่ 2</t>
  </si>
  <si>
    <t>68019437648</t>
  </si>
  <si>
    <t>ซื้อวัสดุก่อสร้าง(ท่อคอนกรีตเสริมเหล็ก) สำหรับใช้ในการวางท่อระบายน้ำในเขตพื้นที่รับผิดชอบ เพื่อบรรเทาความเดือดร้อนของประชาชน</t>
  </si>
  <si>
    <t>68019547847</t>
  </si>
  <si>
    <t>จ้างเหมาซ่อมแซมและบำรุงรักษารถยนต์บรรทุกขยะมูลฝอย หมายเลขทะเบียน 83-8445 ขอนแก่น กองสาธารณสุขและสิ่งแวดล้อม</t>
  </si>
  <si>
    <t>68019494436</t>
  </si>
  <si>
    <t>ร้าน ไอที เซอร์วิส</t>
  </si>
  <si>
    <t>68029023657</t>
  </si>
  <si>
    <t>ซื้อครุภัณฑ์คอมพิวเตอร์และอิเล็กทรอนิกส์ (เครื่องคอมพิวเตอร์ สำหรับงานประมวลผล แบบ 2)</t>
  </si>
  <si>
    <t>68029027489</t>
  </si>
  <si>
    <t>ซื้อวัสดุสำนักงาน สำหรับใช้ในงานราชการกองคลังเทศบาลตำบลหนองนาคำ</t>
  </si>
  <si>
    <t>ร้านรุ่งเรืองการค้า</t>
  </si>
  <si>
    <t>68019487282</t>
  </si>
  <si>
    <t>จัดซื้อครุภัณฑ์คอมพิวเตอร์ เครื่องพิมพ์ Multifunction แบบฉีดหมึกพร้อมติดตั้งถังฉีดหมึกพร้อมติดตั้งถังหมึกพิมพ์(Ink Tank Printer) สำนักปลัด</t>
  </si>
  <si>
    <t>จัดซื้อครุภัณฑ์คอมพิวเตอร์ เครื่องพิมพ์ Multifunction แบบฉีดหมึกพร้อมติดตั้งถังฉีดหมึกพร้อมติดตั้งถังหมึกพิมพ์(Ink Tank Printer) ศพด.อนุบาลและปฐมวัยบ้านหนองนาคำ</t>
  </si>
  <si>
    <t>หจก.บิ๊กไอที ภูเวียง</t>
  </si>
  <si>
    <t>68029168831</t>
  </si>
  <si>
    <t>ซื้อครุภัณฑ์งานบ้านงานครัว(เครื่องซักผ้า แบบธรรมดา 15 กิโลกรัม)เพื่อใช้ใน ศพด.วัดศรีบุญเรือง</t>
  </si>
  <si>
    <t>ร้านบ้านโชคดีบุญเพิ่มไฟฟ้า</t>
  </si>
  <si>
    <t>68029092289</t>
  </si>
  <si>
    <t>จ้างเหมาถ่ายเอกสารของเทศบาลตำบลหนองนาคำ เพื่อถ่ายเอกสารงานต่างๆของเทศบาลตำบลหนองนาคำ</t>
  </si>
  <si>
    <t>68029044217</t>
  </si>
  <si>
    <t>จ้างเหมาจัดทำป้ายโครงการเปิดบ้านวิชาการศูนย์พัฒนาเด็กเล็กทั้ง 3 ศูนย์ สังกัดเทศบาลตำบลหนองนาคำ</t>
  </si>
  <si>
    <t>68029020383</t>
  </si>
  <si>
    <t>จ้างเหมาเครื่องเสียงพร้อมเวที สำหรับใช้ในโครงการเปิดบ้านวิชาการศูนย์พัฒนาเด็กเล็กทั้ง 3 ศูนย์ สังกัดเทศบาลตำบลหนองนาคำ</t>
  </si>
  <si>
    <t>นายพรมมา โพธิรุกษ์</t>
  </si>
  <si>
    <t>68029019442</t>
  </si>
  <si>
    <t>ซื้อของรางวัลและวัสดุอุปกรณ์ที่ใช้ในการจัดกิจกรรมโครงการเปิดบ้านวิชาการศูนย์พัฒนาเด็กเล็กทั้ง 3 ศูนย์ สังกัดเทศบาลตำบลหนองนาคำ</t>
  </si>
  <si>
    <t>68029012057</t>
  </si>
  <si>
    <t>ซื้อวัสดุอุปกรณ์ในการฝึกอบรมและอุปกรณ์ประกอบการฝึกอบรม ตามโครงการฝึกอบรมอาสามัครป้องกันภัยฝ่ายพลเรือน(อปพร.) หลักสูตรจัดตั้ง ประจำปีงบประมาณ พ.ศ.2568</t>
  </si>
  <si>
    <t>ที เอส ดี แอนตี้โฟร์</t>
  </si>
  <si>
    <t>68029169836</t>
  </si>
  <si>
    <t>จ้างเหมาจัดทำป้ายไวนิล ตามโครงการฝึกอบรมอาสามัครป้องกันภัยฝ่ายพลเรือน(อปพร.) หลักสูตรจัดตั้ง ประจำปีงบประมาณ พ.ศ.2568</t>
  </si>
  <si>
    <t>68029194907</t>
  </si>
  <si>
    <t>68029213562</t>
  </si>
  <si>
    <t>ซื้อวัสดุเครื่องแต่งกายชุดอาสามัครป้องกันภัยฝ่ายพลเรือน(อปพร.) หลักสูตรจัดตั้ง ประจำปีงบประมาณ พ.ศ.2568</t>
  </si>
  <si>
    <t>ร้านสยามอินเตอร์เซลล์</t>
  </si>
  <si>
    <t>68039023652</t>
  </si>
  <si>
    <t>ซื้อถ้วยรางวัล สำหรับใช้ในโครงการจัดการแข่งขันกีฬาหนองนาคำเกมส์ ประจำปีงบประมาณ พ.ศ.2568</t>
  </si>
  <si>
    <t>68029477796</t>
  </si>
  <si>
    <t>ซื้อวัสดุอุปกรณ์ต่างๆ สำหรับใช้ในโครงการจัดการแข่งขันกีฬาหนองนาคำเกมส์ ประจำปีงบประมาณ พ.ศ.2568</t>
  </si>
  <si>
    <t>68029475387</t>
  </si>
  <si>
    <t>ซื้ออุปกรณ์กีฬาเพื่อใช้ในกิจกรรมตามโครงการจัดการแข่งขันกีฬาหนองนาคำเกมส์ ประจำปีงบประมาณ พ.ศ.2568</t>
  </si>
  <si>
    <t>68029465767</t>
  </si>
  <si>
    <t>จ้างเหมาจัดทำป้ายไวนิลประชาสัมพันธ์ โครงการจัดการแข่งขันกีฬาหนองนาคำเกมส์ ประจำปีงบประมาณ พ.ศ.2568</t>
  </si>
  <si>
    <t>68029460384</t>
  </si>
  <si>
    <t>ซื้อวัสดุสำนักงาน สำหรับใช้ในการปฏิบัติงานของสำนักปลัด เทศบาลตำบลหนองนาคำ</t>
  </si>
  <si>
    <t>ร้านวัฒนาภัณฑ์</t>
  </si>
  <si>
    <t>68029404191</t>
  </si>
  <si>
    <t>ซื้อวัสดุงานบ้านงานครัว สำหรับใช้ในงานภายในอาคารสำนักงานเทศบาลตำบลหนองนาคำ</t>
  </si>
  <si>
    <t>68029404526</t>
  </si>
  <si>
    <t>ซื้อวัสดุวิทยาศาสตร์หรือการแพทย์(สารส้ม)สำหรับใช้ในงานกิจการประปาเทศบาลตำบลหนองนาคำ</t>
  </si>
  <si>
    <t>68029403904</t>
  </si>
  <si>
    <t>ซื้อวัดุสำนักงาน(ผ้าต่วน) สำหรับใช้ในงานราชการของเทศบาลตำบลหนองนาคำ</t>
  </si>
  <si>
    <t>ร้าน ร.สหภัณฑ์</t>
  </si>
  <si>
    <t>68029400078</t>
  </si>
  <si>
    <t>ซื้อเสื้อกีฬาพร้อมสกรีนข้อความ ตามโครงการจัดการแข่งขันกีฬาหนองนาคำเกมส์ ประจำปีงบประมาณ พ.ศ.2568</t>
  </si>
  <si>
    <t>ภูเวียงสปอร์ต</t>
  </si>
  <si>
    <t>68029399666</t>
  </si>
  <si>
    <t>จ้างเหมาเครื่องเสียง สำหรับใช้ในการจัดกิจกรรมโครงการจัดการแข่งขันกีฬาหนองนาคำเกมส์ ประจำปีงบประมาณ พ.ศ.2568</t>
  </si>
  <si>
    <t>68029463583</t>
  </si>
  <si>
    <t>ซื้ออาหารเสริม(นม) ยู เอช ที รสจืด ชนิดบรรจุถุง ขนาดบรรจุ 200 มล. สำหรับเด็กในสังกัด สพฐ. และศพด.ทต.หนองนาคำ ช่วงปิดภาคเรียนที่ 2/2567 ระหว่างวันที่ 1เมษายน - 15 พฤษภาคม(รวม 43 วันทำการ)</t>
  </si>
  <si>
    <t>68039010728</t>
  </si>
  <si>
    <t>ซื้อครุภัณฑ์สำนักงาน ซุ้มเฉลิมพระกียรติไฟเบอร์กลาส จำนวน 1 ชุด</t>
  </si>
  <si>
    <t>เฮชชี ซัพพลาย</t>
  </si>
  <si>
    <t>68029545537</t>
  </si>
  <si>
    <t>จ้างเหมาปรับปรุงภูมิทัศน์บริเวณสวนสาธารณะบึงห้วยโจด โดยการกำจัดวัชพืชพร้อมเก็บกวาดให้เรียบร้อย</t>
  </si>
  <si>
    <t>นางบัวลำพอง โสมะโสก</t>
  </si>
  <si>
    <t>68039423470</t>
  </si>
  <si>
    <t>จ้างเหมาบริการในการสำรวจข้อมูลสุนัขและแมว เพื่อนำข้อมูลไปใช้ในการจัดซื้อวัคซีนป้องกันโรคพิษสุนัขบ้าในเขตพื้นที่เทศบาลตำบลหนองนาคำ</t>
  </si>
  <si>
    <t>นายนิพนธ์  มูลตรี</t>
  </si>
  <si>
    <t>68039486611</t>
  </si>
  <si>
    <t>68039515320</t>
  </si>
  <si>
    <t>จ้างเหมาประกอบอาหารกลางวันในศูนย์พัฒนาเด็กวัดศรีบุญเรือง  ระหว่างเดือน เมษายน - มิถุนายน 2568</t>
  </si>
  <si>
    <t>อยู่ระหว่างระยะสัญญา</t>
  </si>
  <si>
    <t>68049063279</t>
  </si>
  <si>
    <t>จ้างเหมาประกอบอาหารกลางวันในศูนย์พัฒนาเด็กเล็กอนุบาลและปฐมวัยบ้านหนองนาคำ ระหว่างเดือน  เมษายน - มิถุนายน 2568</t>
  </si>
  <si>
    <t>68049060607</t>
  </si>
  <si>
    <t>จ้างเหมาประกอบอาหารกลางวันในศูนย์พัฒนาเด็กบ้านหนองหญ้าปล้อง ระหว่างเดือน  เมษายน - มิถุนายน 2568</t>
  </si>
  <si>
    <t>68049044778</t>
  </si>
  <si>
    <t>จ้างเหมารถยนต์ รับ-ส่ง เด็กนักเรียนศูนย์พัมนาเด็กเล็กเทศบาลตำบลหนองนาคำ ระหว่างวันที่ 1 เมษายน 2568 ถึง วันที่ 30 มิถุนายน 2568</t>
  </si>
  <si>
    <t>นายสุขุม ผิวแดง</t>
  </si>
  <si>
    <t>68049074173</t>
  </si>
  <si>
    <t>ซื้อครุภัณฑ์สำนักงาน(โต๊ะทำงานเหล็กพร้อมเก้าอี้ผู้บริหาร) กองสาธารณสุขและสิ่งแวดล้อม</t>
  </si>
  <si>
    <t>อ.เจริญพาณิชย์</t>
  </si>
  <si>
    <t>68039452070</t>
  </si>
  <si>
    <t>จ้างเหมาจัดทำป้ายเกี่ยวกับการจัดการเลือกตั้งและป้ายอื่นๆที่เกี่ยวข้อง สำหรับใช้ในโครงการการจัดการเลือกตั้งผู้บริหารและสมาชิกสภาท้องถิ่น ณ สำนักงานเทศบาลตำบลหนองนาคำ</t>
  </si>
  <si>
    <t>จ้างเหมาโครงการก่อสร้างถนนคอนกรีตเสริมเหล็ก(จากถนนลาดยางทางเข้าหมู่บ้าน ถึง ที่นานางยุพิน จันทร์สงคราม) หมู่ที่ 7 บ้านหนองหอย</t>
  </si>
  <si>
    <t>68039452360</t>
  </si>
  <si>
    <t>จ้างเหมาโครงการก่อสร้างถนนคอนกรีตเสริมเหล็ก(จากหน้าบ้านนางรัชนี บุตรโพธิ์ศรี  ถึง ที่นานางหนูสินธุ์ นามยา) หมู่ที่ 5 บ้านหนองหว้า</t>
  </si>
  <si>
    <t>บริษัท ดูโอ คอนสตรัคชั่น จำกัด</t>
  </si>
  <si>
    <t>68039454163</t>
  </si>
  <si>
    <t>จ้างเหมาโครงการก่อสร้างถนนคอนกรีตเสริมเหล็ก(ต่อจากถนนข้างวัดสว่างเทพนิมิต ถึง ที่ดินนางสุนีย์ บุญมานาง) หมู่ที่ 6 บ้านหนองหญ้าปล้อง</t>
  </si>
  <si>
    <t>6803943410</t>
  </si>
  <si>
    <t>ซื้อชุดเสาไฟถนนโคนเสาพับได้โคมไฟแอลอีดีพลังงานแสงอาทิตย์(Solar Cell Streeting With Pola) รหัสบัญชีนวัตกรรมไทย 07020031 จำนวน 156 ชุด</t>
  </si>
  <si>
    <t>หจก.ไทยกิจแมชชีนเนอรี่</t>
  </si>
  <si>
    <t>67119309791</t>
  </si>
  <si>
    <t>จ้างเหมาโครงการก่อสร้างระบบผลิตน้ำประปาหอถังสูง หมู่ที่ 3 บ้านนาคูณ ตำบลบ้านโคก อำเภอหนองนาคำจังหวัดขอนแก่น</t>
  </si>
  <si>
    <t>67129449730</t>
  </si>
  <si>
    <t>จ้างเหมาซ่อมแซมถนนลำเลียงผลผลิตทางการเกษตร บ้านหนองคอง  หมู่ที่ 4</t>
  </si>
  <si>
    <t>จ้างเหมาซ่อมแซมถนนลำเลียงผลผลิตทางการเกษตร บ้านหนองนาคำ  หมู่ที่ 2 (ถนนสาย 2133 ถึง แยกนานายสายใจ สาโสภา)</t>
  </si>
  <si>
    <t>เงินรายได้</t>
  </si>
  <si>
    <t>เงินอุดหนุนเฉพาะกิจ</t>
  </si>
  <si>
    <t>มหาดไทย</t>
  </si>
  <si>
    <t>จัดซื้อวัสดุเชื้อเพลิงและหล่อลื่น (สำนักปลัด)</t>
  </si>
  <si>
    <t>ไมมีเลขที่โครงการ ตามหนังสือกรมบัญชีกลาง ด่วนที่สุด ที่ กค. 0405.4/ว 322 ลงวันที่ 24 ส.ค. 2560</t>
  </si>
  <si>
    <t>จัดซื้อวัสดุเชื้อเพลิงและหล่อลื่น (กองสาธารณสุขฯ)</t>
  </si>
  <si>
    <t>สหกรณ์การเกษตรภูเวียง จำกัด</t>
  </si>
  <si>
    <t>นางสาวรัตนา เยาวรัตน์</t>
  </si>
  <si>
    <t>นางสาววิชุดา อุ่นสา</t>
  </si>
  <si>
    <t>ไมมีเลขที่โครงการ ตามหนังสือกรมบัญชีกลาง ด่วนที่สุด ที่ กค. 0405.4/ว 322 ลงวันที่ 24 ส.ค. 2561</t>
  </si>
  <si>
    <t>จ้างเหมาคนงานบันทึกข้อมูลเกี่ยวกับจัดเก็บรายได้(กองคลัง)</t>
  </si>
  <si>
    <t>จ้างเหมาคนงานด้านธุรการ (กองสาธารณสุขฯ)</t>
  </si>
  <si>
    <t>จ้างเหมาคนงานเก็บรวบรวมข้อมูลด้านสาธารณสุขและสิ่งแวดล้อม</t>
  </si>
  <si>
    <t>ไมมีเลขที่โครงการ ตามหนังสือกรมบัญชีกลาง ด่วนที่สุด ที่ กค. 0405.4/ว 322 ลงวันที่ 24 ส.ค. 2562</t>
  </si>
  <si>
    <t>ไมมีเลขที่โครงการ ตามหนังสือกรมบัญชีกลาง ด่วนที่สุด ที่ กค. 0405.4/ว 322 ลงวันที่ 24 ส.ค. 2563</t>
  </si>
  <si>
    <t>ไมมีเลขที่โครงการ ตามหนังสือกรมบัญชีกลาง ด่วนที่สุด ที่ กค. 0405.4/ว 322 ลงวันที่ 24 ส.ค. 2564</t>
  </si>
  <si>
    <t>นายปรีชา  สังคะนา</t>
  </si>
  <si>
    <t>นางสาวทิตยา ภูมิเวียงศรี</t>
  </si>
  <si>
    <t>นางสาวเนติมา ประพรมมา</t>
  </si>
  <si>
    <t>จ้างเหมาคนงานช่วยงานด้านธุรการ (สำนักปลัด)</t>
  </si>
  <si>
    <t>จ้างเหมาคนงานช่วยงานด้านพัสดุเกี่ยวกับการจัดซื้อจัดจ้าง (กองคลัง)</t>
  </si>
  <si>
    <t>จ้างเหมาคนงานบันทึกข้อมูลด้านงานช่าง (กองช่าง)</t>
  </si>
  <si>
    <t>ไมมีเลขที่โครงการ ตามหนังสือกรมบัญชีกลาง ด่วนที่สุด ที่ กค. 0405.4/ว 322 ลงวันที่ 24 ส.ค. 2565</t>
  </si>
  <si>
    <t>นางสาวอนุสรา  แสนเรียน</t>
  </si>
  <si>
    <t>จ้างเหมาคนงานประจำโรงผลิตน้ำประปาผิวดินขนาดใหญ่มาก (กองช่าง)</t>
  </si>
  <si>
    <t>ไมมีเลขที่โครงการ ตามหนังสือกรมบัญชีกลาง ด่วนที่สุด ที่ กค. 0405.4/ว 322 ลงวันที่ 24 ส.ค. 2566</t>
  </si>
  <si>
    <t>นายหนูอร  ไชยชนะแสง</t>
  </si>
  <si>
    <t>ไมมีเลขที่โครงการ ตามหนังสือกรมบัญชีกลาง ด่วนที่สุด ที่ กค. 0405.4/ว 322 ลงวันที่ 24 ส.ค. 2567</t>
  </si>
  <si>
    <t>จ้างเหมาคนงานประจำโรงผลิตน้ำประปาผิวดิน (กองช่าง)</t>
  </si>
  <si>
    <t>นายสุพจน์  ภูแชมศรี</t>
  </si>
  <si>
    <t>จ้างเหมาคนงานประจำสถานีสูบน้ำด้วยไฟฟ้าฯ (กองช่าง)</t>
  </si>
  <si>
    <t>นายบุญโฮม  แก้วเมืองกลาง</t>
  </si>
  <si>
    <t>ไมมีเลขที่โครงการ ตามหนังสือกรมบัญชีกลาง ด่วนที่สุด ที่ กค. 0405.4/ว 322 ลงวันที่ 24 ส.ค. 2568</t>
  </si>
  <si>
    <t>จ้างเหมาคนงานประจำหน่วยกู้ชีพกู้ภัยฯ(สาธารณสุข)</t>
  </si>
  <si>
    <t>นางสงกรานต์  มูลสีทา</t>
  </si>
  <si>
    <t>ไมมีเลขที่โครงการ ตามหนังสือกรมบัญชีกลาง ด่วนที่สุด ที่ กค. 0405.4/ว 322 ลงวันที่ 24 ส.ค. 2569</t>
  </si>
  <si>
    <t>นายทวี  ศรีอัดชา</t>
  </si>
  <si>
    <t>นายจักษ์จิตร์  สูงนารถ</t>
  </si>
  <si>
    <t>นางสาวจามจุรี  ศรีนคร</t>
  </si>
  <si>
    <t>จ้างเหมาคนงานขับรถบรรทุกขยะ (สาธารณสุข)</t>
  </si>
  <si>
    <t>นายอัครชัย โทราช</t>
  </si>
  <si>
    <t>จ้างเหมาผู้ดูแลเด็ก ศพด.(กองการศึกษาฯ)</t>
  </si>
  <si>
    <t>นางสาวฉวีวรรณ  ฮามพิทักษ์</t>
  </si>
  <si>
    <t>นายสกล  แก้วอาจ</t>
  </si>
  <si>
    <t>นางสาวนภวรรณ  หารโสภา</t>
  </si>
  <si>
    <t>จ้างเหมาคนงานช่วยงานด้านงานธุรการ (กองช่าง)</t>
  </si>
  <si>
    <t>จ้างเหมาคนงานช่วยงานด้านงานธุรการ (กองคลัง)</t>
  </si>
  <si>
    <t>นายธีระวัฒน์  ฆารสว่าง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</si>
</sst>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0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3" fontId="8" fillId="0" borderId="0" xfId="1" applyFont="1" applyAlignment="1">
      <alignment horizontal="center"/>
    </xf>
    <xf numFmtId="0" fontId="9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4" fontId="3" fillId="2" borderId="0" xfId="0" applyNumberFormat="1" applyFont="1" applyFill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3" fontId="8" fillId="0" borderId="0" xfId="1" applyFont="1" applyAlignment="1">
      <alignment horizontal="right"/>
    </xf>
    <xf numFmtId="4" fontId="1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43" fontId="1" fillId="0" borderId="0" xfId="1" applyFont="1" applyAlignment="1">
      <alignment horizontal="right"/>
    </xf>
    <xf numFmtId="43" fontId="3" fillId="2" borderId="0" xfId="1" applyFont="1" applyFill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1" fillId="0" borderId="0" xfId="0" applyFont="1"/>
    <xf numFmtId="0" fontId="8" fillId="0" borderId="0" xfId="0" applyFont="1"/>
    <xf numFmtId="43" fontId="8" fillId="0" borderId="0" xfId="1" applyFont="1"/>
    <xf numFmtId="43" fontId="1" fillId="0" borderId="0" xfId="1" applyFont="1"/>
    <xf numFmtId="0" fontId="9" fillId="0" borderId="0" xfId="0" applyFont="1" applyAlignment="1">
      <alignment horizontal="left" wrapText="1"/>
    </xf>
    <xf numFmtId="43" fontId="1" fillId="0" borderId="0" xfId="1" applyFont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4" xfId="0" applyFont="1" applyFill="1" applyBorder="1" applyAlignment="1">
      <alignment horizontal="center" wrapText="1"/>
    </xf>
    <xf numFmtId="4" fontId="1" fillId="2" borderId="0" xfId="0" applyNumberFormat="1" applyFont="1" applyFill="1" applyAlignment="1" applyProtection="1">
      <alignment horizontal="right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0" totalsRowShown="0" headerRowDxfId="14" dataDxfId="13">
  <autoFilter ref="A1:P20"/>
  <tableColumns count="16">
    <tableColumn id="15" name="ที่" dataDxfId="12"/>
    <tableColumn id="1" name="ปีงบประมาณ" dataDxfId="10"/>
    <tableColumn id="2" name="ชื่อหน่วยงาน" dataDxfId="11"/>
    <tableColumn id="3" name="อำเภอ " dataDxfId="17"/>
    <tableColumn id="4" name="จังหวัด" dataDxfId="16"/>
    <tableColumn id="5" name="กระทรวง" dataDxfId="15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6" dataCellStyle="Comma"/>
    <tableColumn id="9" name="แหล่งที่มาของงบประมาณ " dataDxfId="7"/>
    <tableColumn id="10" name="สถานะการจัดซื้อจัดจ้าง" dataDxfId="3"/>
    <tableColumn id="16" name="วิธีการจัดซื้อจัดจ้าง" dataDxfId="2"/>
    <tableColumn id="11" name="ราคากลาง (บาท)" dataDxfId="1"/>
    <tableColumn id="12" name="ราคาที่ตกลงซื้อหรือจ้าง (บาท)" dataDxfId="0"/>
    <tableColumn id="13" name="รายชื่อผู้ประกอบการที่ได้รับการคัดเลือก" dataDxfId="4"/>
    <tableColumn id="14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95" zoomScaleNormal="100" zoomScaleSheetLayoutView="95" workbookViewId="0">
      <selection activeCell="E16" sqref="E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1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1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1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1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zoomScale="96" zoomScaleNormal="96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20.625" style="21" customWidth="1"/>
    <col min="4" max="4" width="14" style="21" customWidth="1"/>
    <col min="5" max="5" width="14.25" style="21" customWidth="1"/>
    <col min="6" max="6" width="13.375" style="21" customWidth="1"/>
    <col min="7" max="7" width="18.125" style="21" customWidth="1"/>
    <col min="8" max="8" width="55.125" style="36" customWidth="1"/>
    <col min="9" max="9" width="22.5" style="53" customWidth="1"/>
    <col min="10" max="10" width="24.25" style="21" bestFit="1" customWidth="1"/>
    <col min="11" max="12" width="19.25" style="21" customWidth="1"/>
    <col min="13" max="13" width="25" style="43" customWidth="1"/>
    <col min="14" max="14" width="26.75" style="43" bestFit="1" customWidth="1"/>
    <col min="15" max="15" width="33" style="21" bestFit="1" customWidth="1"/>
    <col min="16" max="16" width="25.5" style="21" bestFit="1" customWidth="1"/>
    <col min="17" max="26" width="9" style="19"/>
    <col min="27" max="16384" width="9" style="1"/>
  </cols>
  <sheetData>
    <row r="1" spans="1:2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4" t="s">
        <v>6</v>
      </c>
      <c r="I1" s="45" t="s">
        <v>12</v>
      </c>
      <c r="J1" s="19" t="s">
        <v>7</v>
      </c>
      <c r="K1" s="19" t="s">
        <v>8</v>
      </c>
      <c r="L1" s="19" t="s">
        <v>53</v>
      </c>
      <c r="M1" s="39" t="s">
        <v>9</v>
      </c>
      <c r="N1" s="39" t="s">
        <v>10</v>
      </c>
      <c r="O1" s="19" t="s">
        <v>11</v>
      </c>
      <c r="P1" s="19" t="s">
        <v>13</v>
      </c>
    </row>
    <row r="2" spans="1:26" s="26" customFormat="1" ht="72" x14ac:dyDescent="0.55000000000000004">
      <c r="A2" s="27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263</v>
      </c>
      <c r="G2" s="29" t="s">
        <v>58</v>
      </c>
      <c r="H2" s="35" t="s">
        <v>254</v>
      </c>
      <c r="I2" s="46">
        <v>9840000</v>
      </c>
      <c r="J2" s="29" t="s">
        <v>262</v>
      </c>
      <c r="K2" s="29" t="s">
        <v>60</v>
      </c>
      <c r="L2" s="29" t="s">
        <v>61</v>
      </c>
      <c r="M2" s="40">
        <f>Table1[[#This Row],[วงเงินงบประมาณที่ได้รับจัดสรร (บาท)]]</f>
        <v>9840000</v>
      </c>
      <c r="N2" s="40">
        <v>9982000</v>
      </c>
      <c r="O2" s="29" t="s">
        <v>255</v>
      </c>
      <c r="P2" s="30" t="s">
        <v>256</v>
      </c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s="26" customFormat="1" ht="48" x14ac:dyDescent="0.55000000000000004">
      <c r="A3" s="27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263</v>
      </c>
      <c r="G3" s="29" t="s">
        <v>58</v>
      </c>
      <c r="H3" s="35" t="s">
        <v>119</v>
      </c>
      <c r="I3" s="46">
        <v>300000</v>
      </c>
      <c r="J3" s="29" t="s">
        <v>261</v>
      </c>
      <c r="K3" s="29" t="s">
        <v>60</v>
      </c>
      <c r="L3" s="29" t="s">
        <v>61</v>
      </c>
      <c r="M3" s="40">
        <f>Table1[[#This Row],[วงเงินงบประมาณที่ได้รับจัดสรร (บาท)]]</f>
        <v>300000</v>
      </c>
      <c r="N3" s="40">
        <v>297000</v>
      </c>
      <c r="O3" s="29" t="s">
        <v>115</v>
      </c>
      <c r="P3" s="30" t="s">
        <v>258</v>
      </c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26" customFormat="1" ht="48" x14ac:dyDescent="0.55000000000000004">
      <c r="A4" s="27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263</v>
      </c>
      <c r="G4" s="29" t="s">
        <v>58</v>
      </c>
      <c r="H4" s="35" t="s">
        <v>122</v>
      </c>
      <c r="I4" s="46">
        <v>320000</v>
      </c>
      <c r="J4" s="29" t="s">
        <v>261</v>
      </c>
      <c r="K4" s="29" t="s">
        <v>60</v>
      </c>
      <c r="L4" s="29" t="s">
        <v>61</v>
      </c>
      <c r="M4" s="40">
        <f>Table1[[#This Row],[วงเงินงบประมาณที่ได้รับจัดสรร (บาท)]]</f>
        <v>320000</v>
      </c>
      <c r="N4" s="40">
        <v>317000</v>
      </c>
      <c r="O4" s="29" t="s">
        <v>123</v>
      </c>
      <c r="P4" s="30" t="s">
        <v>124</v>
      </c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26" customFormat="1" ht="51" customHeight="1" x14ac:dyDescent="0.55000000000000004">
      <c r="A5" s="27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263</v>
      </c>
      <c r="G5" s="29" t="s">
        <v>58</v>
      </c>
      <c r="H5" s="35" t="s">
        <v>142</v>
      </c>
      <c r="I5" s="46">
        <v>38000</v>
      </c>
      <c r="J5" s="29" t="s">
        <v>261</v>
      </c>
      <c r="K5" s="29" t="s">
        <v>60</v>
      </c>
      <c r="L5" s="29" t="s">
        <v>61</v>
      </c>
      <c r="M5" s="40">
        <f>Table1[[#This Row],[วงเงินงบประมาณที่ได้รับจัดสรร (บาท)]]</f>
        <v>38000</v>
      </c>
      <c r="N5" s="40">
        <f>Table1[[#This Row],[ราคากลาง (บาท)]]</f>
        <v>38000</v>
      </c>
      <c r="O5" s="29" t="s">
        <v>115</v>
      </c>
      <c r="P5" s="30" t="s">
        <v>143</v>
      </c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26" customFormat="1" ht="48" x14ac:dyDescent="0.55000000000000004">
      <c r="A6" s="27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263</v>
      </c>
      <c r="G6" s="29" t="s">
        <v>58</v>
      </c>
      <c r="H6" s="35" t="s">
        <v>144</v>
      </c>
      <c r="I6" s="46">
        <v>69000</v>
      </c>
      <c r="J6" s="29" t="s">
        <v>261</v>
      </c>
      <c r="K6" s="29" t="s">
        <v>60</v>
      </c>
      <c r="L6" s="29" t="s">
        <v>61</v>
      </c>
      <c r="M6" s="40">
        <f>Table1[[#This Row],[วงเงินงบประมาณที่ได้รับจัดสรร (บาท)]]</f>
        <v>69000</v>
      </c>
      <c r="N6" s="40">
        <v>68000</v>
      </c>
      <c r="O6" s="29" t="s">
        <v>115</v>
      </c>
      <c r="P6" s="30" t="s">
        <v>145</v>
      </c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26" customFormat="1" ht="48" x14ac:dyDescent="0.55000000000000004">
      <c r="A7" s="27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263</v>
      </c>
      <c r="G7" s="29" t="s">
        <v>58</v>
      </c>
      <c r="H7" s="35" t="s">
        <v>146</v>
      </c>
      <c r="I7" s="46">
        <v>107000</v>
      </c>
      <c r="J7" s="29" t="s">
        <v>261</v>
      </c>
      <c r="K7" s="29" t="s">
        <v>60</v>
      </c>
      <c r="L7" s="29" t="s">
        <v>61</v>
      </c>
      <c r="M7" s="40">
        <f>Table1[[#This Row],[วงเงินงบประมาณที่ได้รับจัดสรร (บาท)]]</f>
        <v>107000</v>
      </c>
      <c r="N7" s="40">
        <v>106000</v>
      </c>
      <c r="O7" s="29" t="s">
        <v>123</v>
      </c>
      <c r="P7" s="30" t="s">
        <v>147</v>
      </c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26" customFormat="1" ht="48" x14ac:dyDescent="0.55000000000000004">
      <c r="A8" s="27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263</v>
      </c>
      <c r="G8" s="29" t="s">
        <v>58</v>
      </c>
      <c r="H8" s="35" t="s">
        <v>151</v>
      </c>
      <c r="I8" s="46">
        <v>119000</v>
      </c>
      <c r="J8" s="29" t="s">
        <v>261</v>
      </c>
      <c r="K8" s="29" t="s">
        <v>60</v>
      </c>
      <c r="L8" s="29" t="s">
        <v>61</v>
      </c>
      <c r="M8" s="40">
        <f>Table1[[#This Row],[วงเงินงบประมาณที่ได้รับจัดสรร (บาท)]]</f>
        <v>119000</v>
      </c>
      <c r="N8" s="40">
        <v>118000</v>
      </c>
      <c r="O8" s="29" t="s">
        <v>64</v>
      </c>
      <c r="P8" s="30" t="s">
        <v>152</v>
      </c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26" customFormat="1" ht="48" x14ac:dyDescent="0.55000000000000004">
      <c r="A9" s="27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263</v>
      </c>
      <c r="G9" s="29" t="s">
        <v>58</v>
      </c>
      <c r="H9" s="35" t="s">
        <v>153</v>
      </c>
      <c r="I9" s="46">
        <v>318000</v>
      </c>
      <c r="J9" s="29" t="s">
        <v>261</v>
      </c>
      <c r="K9" s="29" t="s">
        <v>60</v>
      </c>
      <c r="L9" s="29" t="s">
        <v>61</v>
      </c>
      <c r="M9" s="40">
        <f>Table1[[#This Row],[วงเงินงบประมาณที่ได้รับจัดสรร (บาท)]]</f>
        <v>318000</v>
      </c>
      <c r="N9" s="40">
        <v>315000</v>
      </c>
      <c r="O9" s="29" t="s">
        <v>123</v>
      </c>
      <c r="P9" s="30" t="s">
        <v>154</v>
      </c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26" customFormat="1" ht="48" x14ac:dyDescent="0.55000000000000004">
      <c r="A10" s="27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263</v>
      </c>
      <c r="G10" s="29" t="s">
        <v>58</v>
      </c>
      <c r="H10" s="35" t="s">
        <v>155</v>
      </c>
      <c r="I10" s="46">
        <v>296000</v>
      </c>
      <c r="J10" s="29" t="s">
        <v>261</v>
      </c>
      <c r="K10" s="29" t="s">
        <v>60</v>
      </c>
      <c r="L10" s="29" t="s">
        <v>61</v>
      </c>
      <c r="M10" s="40">
        <f>Table1[[#This Row],[วงเงินงบประมาณที่ได้รับจัดสรร (บาท)]]</f>
        <v>296000</v>
      </c>
      <c r="N10" s="40">
        <v>294000</v>
      </c>
      <c r="O10" s="29" t="s">
        <v>64</v>
      </c>
      <c r="P10" s="30" t="s">
        <v>156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26" customFormat="1" ht="48" x14ac:dyDescent="0.55000000000000004">
      <c r="A11" s="27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263</v>
      </c>
      <c r="G11" s="29" t="s">
        <v>58</v>
      </c>
      <c r="H11" s="35" t="s">
        <v>160</v>
      </c>
      <c r="I11" s="46">
        <v>300000</v>
      </c>
      <c r="J11" s="29" t="s">
        <v>261</v>
      </c>
      <c r="K11" s="29" t="s">
        <v>60</v>
      </c>
      <c r="L11" s="29" t="s">
        <v>61</v>
      </c>
      <c r="M11" s="40">
        <f>Table1[[#This Row],[วงเงินงบประมาณที่ได้รับจัดสรร (บาท)]]</f>
        <v>300000</v>
      </c>
      <c r="N11" s="40">
        <v>297000</v>
      </c>
      <c r="O11" s="29" t="s">
        <v>64</v>
      </c>
      <c r="P11" s="30" t="s">
        <v>161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26" customFormat="1" ht="57" customHeight="1" x14ac:dyDescent="0.55000000000000004">
      <c r="A12" s="27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263</v>
      </c>
      <c r="G12" s="29" t="s">
        <v>58</v>
      </c>
      <c r="H12" s="35" t="s">
        <v>173</v>
      </c>
      <c r="I12" s="46">
        <v>8000</v>
      </c>
      <c r="J12" s="29" t="s">
        <v>261</v>
      </c>
      <c r="K12" s="29" t="s">
        <v>60</v>
      </c>
      <c r="L12" s="29" t="s">
        <v>61</v>
      </c>
      <c r="M12" s="40">
        <f>Table1[[#This Row],[วงเงินงบประมาณที่ได้รับจัดสรร (บาท)]]</f>
        <v>8000</v>
      </c>
      <c r="N12" s="40">
        <f>Table1[[#This Row],[ราคากลาง (บาท)]]</f>
        <v>8000</v>
      </c>
      <c r="O12" s="29" t="s">
        <v>166</v>
      </c>
      <c r="P12" s="30" t="s">
        <v>167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26" customFormat="1" ht="48" x14ac:dyDescent="0.55000000000000004">
      <c r="A13" s="27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263</v>
      </c>
      <c r="G13" s="29" t="s">
        <v>58</v>
      </c>
      <c r="H13" s="35" t="s">
        <v>168</v>
      </c>
      <c r="I13" s="46">
        <v>31900</v>
      </c>
      <c r="J13" s="29" t="s">
        <v>261</v>
      </c>
      <c r="K13" s="29" t="s">
        <v>60</v>
      </c>
      <c r="L13" s="29" t="s">
        <v>61</v>
      </c>
      <c r="M13" s="40">
        <f>Table1[[#This Row],[วงเงินงบประมาณที่ได้รับจัดสรร (บาท)]]</f>
        <v>31900</v>
      </c>
      <c r="N13" s="40">
        <f>Table1[[#This Row],[ราคากลาง (บาท)]]</f>
        <v>31900</v>
      </c>
      <c r="O13" s="29" t="s">
        <v>166</v>
      </c>
      <c r="P13" s="30" t="s">
        <v>169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26" customFormat="1" ht="72" x14ac:dyDescent="0.55000000000000004">
      <c r="A14" s="27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263</v>
      </c>
      <c r="G14" s="29" t="s">
        <v>58</v>
      </c>
      <c r="H14" s="35" t="s">
        <v>174</v>
      </c>
      <c r="I14" s="46">
        <v>8000</v>
      </c>
      <c r="J14" s="29" t="s">
        <v>261</v>
      </c>
      <c r="K14" s="29" t="s">
        <v>60</v>
      </c>
      <c r="L14" s="29" t="s">
        <v>61</v>
      </c>
      <c r="M14" s="40">
        <f>Table1[[#This Row],[วงเงินงบประมาณที่ได้รับจัดสรร (บาท)]]</f>
        <v>8000</v>
      </c>
      <c r="N14" s="40">
        <f>Table1[[#This Row],[ราคากลาง (บาท)]]</f>
        <v>8000</v>
      </c>
      <c r="O14" s="29" t="s">
        <v>175</v>
      </c>
      <c r="P14" s="30" t="s">
        <v>176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26" customFormat="1" ht="48" x14ac:dyDescent="0.55000000000000004">
      <c r="A15" s="27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263</v>
      </c>
      <c r="G15" s="29" t="s">
        <v>58</v>
      </c>
      <c r="H15" s="35" t="s">
        <v>257</v>
      </c>
      <c r="I15" s="46">
        <v>492000</v>
      </c>
      <c r="J15" s="29" t="s">
        <v>261</v>
      </c>
      <c r="K15" s="29" t="s">
        <v>60</v>
      </c>
      <c r="L15" s="29" t="s">
        <v>61</v>
      </c>
      <c r="M15" s="40">
        <f>Table1[[#This Row],[วงเงินงบประมาณที่ได้รับจัดสรร (บาท)]]</f>
        <v>492000</v>
      </c>
      <c r="N15" s="40">
        <f>Table1[[#This Row],[ราคากลาง (บาท)]]</f>
        <v>492000</v>
      </c>
      <c r="O15" s="29" t="s">
        <v>123</v>
      </c>
      <c r="P15" s="30" t="s">
        <v>194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26" customFormat="1" x14ac:dyDescent="0.55000000000000004">
      <c r="A16" s="27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 t="s">
        <v>263</v>
      </c>
      <c r="G16" s="29" t="s">
        <v>58</v>
      </c>
      <c r="H16" s="35" t="s">
        <v>223</v>
      </c>
      <c r="I16" s="46">
        <v>99000</v>
      </c>
      <c r="J16" s="29" t="s">
        <v>261</v>
      </c>
      <c r="K16" s="29" t="s">
        <v>60</v>
      </c>
      <c r="L16" s="29" t="s">
        <v>61</v>
      </c>
      <c r="M16" s="40">
        <f>Table1[[#This Row],[วงเงินงบประมาณที่ได้รับจัดสรร (บาท)]]</f>
        <v>99000</v>
      </c>
      <c r="N16" s="40">
        <f>Table1[[#This Row],[ราคากลาง (บาท)]]</f>
        <v>99000</v>
      </c>
      <c r="O16" s="29" t="s">
        <v>224</v>
      </c>
      <c r="P16" s="30" t="s">
        <v>225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26" customFormat="1" ht="48" x14ac:dyDescent="0.55000000000000004">
      <c r="A17" s="27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263</v>
      </c>
      <c r="G17" s="29" t="s">
        <v>58</v>
      </c>
      <c r="H17" s="35" t="s">
        <v>243</v>
      </c>
      <c r="I17" s="46">
        <v>16000</v>
      </c>
      <c r="J17" s="29" t="s">
        <v>261</v>
      </c>
      <c r="K17" s="29" t="s">
        <v>60</v>
      </c>
      <c r="L17" s="29" t="s">
        <v>61</v>
      </c>
      <c r="M17" s="40">
        <f>Table1[[#This Row],[วงเงินงบประมาณที่ได้รับจัดสรร (บาท)]]</f>
        <v>16000</v>
      </c>
      <c r="N17" s="40">
        <f>Table1[[#This Row],[ราคากลาง (บาท)]]</f>
        <v>16000</v>
      </c>
      <c r="O17" s="29" t="s">
        <v>244</v>
      </c>
      <c r="P17" s="30" t="s">
        <v>245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26" customFormat="1" ht="48" x14ac:dyDescent="0.55000000000000004">
      <c r="A18" s="27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263</v>
      </c>
      <c r="G18" s="29" t="s">
        <v>58</v>
      </c>
      <c r="H18" s="35" t="s">
        <v>247</v>
      </c>
      <c r="I18" s="46">
        <v>399000</v>
      </c>
      <c r="J18" s="29" t="s">
        <v>261</v>
      </c>
      <c r="K18" s="29" t="s">
        <v>60</v>
      </c>
      <c r="L18" s="29" t="s">
        <v>61</v>
      </c>
      <c r="M18" s="40">
        <f>Table1[[#This Row],[วงเงินงบประมาณที่ได้รับจัดสรร (บาท)]]</f>
        <v>399000</v>
      </c>
      <c r="N18" s="40">
        <v>396000</v>
      </c>
      <c r="O18" s="29" t="s">
        <v>64</v>
      </c>
      <c r="P18" s="30" t="s">
        <v>248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26" customFormat="1" ht="48" x14ac:dyDescent="0.55000000000000004">
      <c r="A19" s="27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 t="s">
        <v>263</v>
      </c>
      <c r="G19" s="29" t="s">
        <v>58</v>
      </c>
      <c r="H19" s="35" t="s">
        <v>249</v>
      </c>
      <c r="I19" s="46">
        <v>405000</v>
      </c>
      <c r="J19" s="29" t="s">
        <v>261</v>
      </c>
      <c r="K19" s="29" t="s">
        <v>60</v>
      </c>
      <c r="L19" s="29" t="s">
        <v>61</v>
      </c>
      <c r="M19" s="40">
        <f>Table1[[#This Row],[วงเงินงบประมาณที่ได้รับจัดสรร (บาท)]]</f>
        <v>405000</v>
      </c>
      <c r="N19" s="40">
        <v>401000</v>
      </c>
      <c r="O19" s="29" t="s">
        <v>250</v>
      </c>
      <c r="P19" s="30" t="s">
        <v>251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26" customFormat="1" ht="48" x14ac:dyDescent="0.55000000000000004">
      <c r="A20" s="27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 t="s">
        <v>263</v>
      </c>
      <c r="G20" s="29" t="s">
        <v>58</v>
      </c>
      <c r="H20" s="35" t="s">
        <v>252</v>
      </c>
      <c r="I20" s="46">
        <v>429000</v>
      </c>
      <c r="J20" s="29" t="s">
        <v>261</v>
      </c>
      <c r="K20" s="29" t="s">
        <v>60</v>
      </c>
      <c r="L20" s="29" t="s">
        <v>61</v>
      </c>
      <c r="M20" s="40">
        <f>Table1[[#This Row],[วงเงินงบประมาณที่ได้รับจัดสรร (บาท)]]</f>
        <v>429000</v>
      </c>
      <c r="N20" s="40">
        <v>425000</v>
      </c>
      <c r="O20" s="29" t="s">
        <v>123</v>
      </c>
      <c r="P20" s="30" t="s">
        <v>253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59" customFormat="1" ht="48" x14ac:dyDescent="0.55000000000000004">
      <c r="A21" s="54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55" t="s">
        <v>263</v>
      </c>
      <c r="G21" s="29" t="s">
        <v>58</v>
      </c>
      <c r="H21" s="35" t="s">
        <v>121</v>
      </c>
      <c r="I21" s="46">
        <v>46000</v>
      </c>
      <c r="J21" s="56" t="s">
        <v>261</v>
      </c>
      <c r="K21" s="29" t="s">
        <v>60</v>
      </c>
      <c r="L21" s="29" t="s">
        <v>61</v>
      </c>
      <c r="M21" s="57">
        <v>45000</v>
      </c>
      <c r="N21" s="57">
        <f t="shared" ref="N21" si="0">M21</f>
        <v>45000</v>
      </c>
      <c r="O21" s="29" t="s">
        <v>115</v>
      </c>
      <c r="P21" s="30" t="s">
        <v>120</v>
      </c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48" x14ac:dyDescent="0.55000000000000004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263</v>
      </c>
      <c r="G22" s="22" t="s">
        <v>58</v>
      </c>
      <c r="H22" s="24" t="s">
        <v>59</v>
      </c>
      <c r="I22" s="47">
        <v>37000</v>
      </c>
      <c r="J22" s="32" t="s">
        <v>261</v>
      </c>
      <c r="K22" s="22" t="s">
        <v>60</v>
      </c>
      <c r="L22" s="22" t="s">
        <v>61</v>
      </c>
      <c r="M22" s="41">
        <v>37000</v>
      </c>
      <c r="N22" s="41">
        <v>37000</v>
      </c>
      <c r="O22" s="22" t="s">
        <v>62</v>
      </c>
      <c r="P22" s="23" t="s">
        <v>65</v>
      </c>
    </row>
    <row r="23" spans="1:26" ht="48" x14ac:dyDescent="0.55000000000000004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263</v>
      </c>
      <c r="G23" s="22" t="s">
        <v>58</v>
      </c>
      <c r="H23" s="24" t="s">
        <v>63</v>
      </c>
      <c r="I23" s="47">
        <v>26000</v>
      </c>
      <c r="J23" s="32" t="s">
        <v>261</v>
      </c>
      <c r="K23" s="22" t="s">
        <v>60</v>
      </c>
      <c r="L23" s="22" t="s">
        <v>61</v>
      </c>
      <c r="M23" s="41">
        <v>26000</v>
      </c>
      <c r="N23" s="41">
        <v>26000</v>
      </c>
      <c r="O23" s="22" t="s">
        <v>64</v>
      </c>
      <c r="P23" s="23" t="s">
        <v>66</v>
      </c>
    </row>
    <row r="24" spans="1:26" x14ac:dyDescent="0.55000000000000004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263</v>
      </c>
      <c r="G24" s="22" t="s">
        <v>58</v>
      </c>
      <c r="H24" s="24" t="s">
        <v>259</v>
      </c>
      <c r="I24" s="47">
        <v>25000</v>
      </c>
      <c r="J24" s="32" t="s">
        <v>261</v>
      </c>
      <c r="K24" s="22" t="s">
        <v>60</v>
      </c>
      <c r="L24" s="22" t="s">
        <v>61</v>
      </c>
      <c r="M24" s="41">
        <f>I24</f>
        <v>25000</v>
      </c>
      <c r="N24" s="41">
        <f>M24</f>
        <v>25000</v>
      </c>
      <c r="O24" s="22" t="s">
        <v>64</v>
      </c>
      <c r="P24" s="23" t="s">
        <v>67</v>
      </c>
    </row>
    <row r="25" spans="1:26" ht="48" x14ac:dyDescent="0.55000000000000004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263</v>
      </c>
      <c r="G25" s="22" t="s">
        <v>58</v>
      </c>
      <c r="H25" s="24" t="s">
        <v>260</v>
      </c>
      <c r="I25" s="47">
        <v>49000</v>
      </c>
      <c r="J25" s="32" t="s">
        <v>261</v>
      </c>
      <c r="K25" s="22" t="s">
        <v>60</v>
      </c>
      <c r="L25" s="22" t="s">
        <v>61</v>
      </c>
      <c r="M25" s="41">
        <f t="shared" ref="M25:M30" si="1">I25</f>
        <v>49000</v>
      </c>
      <c r="N25" s="41">
        <f t="shared" ref="N25:N81" si="2">M25</f>
        <v>49000</v>
      </c>
      <c r="O25" s="22" t="s">
        <v>64</v>
      </c>
      <c r="P25" s="23" t="s">
        <v>68</v>
      </c>
    </row>
    <row r="26" spans="1:26" ht="72" x14ac:dyDescent="0.55000000000000004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263</v>
      </c>
      <c r="G26" s="22" t="s">
        <v>58</v>
      </c>
      <c r="H26" s="24" t="s">
        <v>79</v>
      </c>
      <c r="I26" s="47">
        <v>61348.56</v>
      </c>
      <c r="J26" s="32" t="s">
        <v>261</v>
      </c>
      <c r="K26" s="22" t="s">
        <v>60</v>
      </c>
      <c r="L26" s="22" t="s">
        <v>61</v>
      </c>
      <c r="M26" s="41">
        <f t="shared" si="1"/>
        <v>61348.56</v>
      </c>
      <c r="N26" s="41">
        <f t="shared" si="2"/>
        <v>61348.56</v>
      </c>
      <c r="O26" s="22" t="s">
        <v>69</v>
      </c>
      <c r="P26" s="23" t="s">
        <v>70</v>
      </c>
    </row>
    <row r="27" spans="1:26" ht="48" x14ac:dyDescent="0.55000000000000004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263</v>
      </c>
      <c r="G27" s="22" t="s">
        <v>58</v>
      </c>
      <c r="H27" s="24" t="s">
        <v>75</v>
      </c>
      <c r="I27" s="47">
        <v>43920</v>
      </c>
      <c r="J27" s="32" t="s">
        <v>261</v>
      </c>
      <c r="K27" s="22" t="s">
        <v>60</v>
      </c>
      <c r="L27" s="22" t="s">
        <v>61</v>
      </c>
      <c r="M27" s="41">
        <f t="shared" si="1"/>
        <v>43920</v>
      </c>
      <c r="N27" s="41">
        <f t="shared" si="2"/>
        <v>43920</v>
      </c>
      <c r="O27" s="22" t="s">
        <v>71</v>
      </c>
      <c r="P27" s="23" t="s">
        <v>72</v>
      </c>
    </row>
    <row r="28" spans="1:26" ht="48" x14ac:dyDescent="0.55000000000000004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263</v>
      </c>
      <c r="G28" s="22" t="s">
        <v>58</v>
      </c>
      <c r="H28" s="24" t="s">
        <v>76</v>
      </c>
      <c r="I28" s="47">
        <v>37332</v>
      </c>
      <c r="J28" s="32" t="s">
        <v>261</v>
      </c>
      <c r="K28" s="22" t="s">
        <v>60</v>
      </c>
      <c r="L28" s="22" t="s">
        <v>61</v>
      </c>
      <c r="M28" s="41">
        <f t="shared" si="1"/>
        <v>37332</v>
      </c>
      <c r="N28" s="41">
        <f t="shared" si="2"/>
        <v>37332</v>
      </c>
      <c r="O28" s="22" t="s">
        <v>73</v>
      </c>
      <c r="P28" s="23" t="s">
        <v>74</v>
      </c>
    </row>
    <row r="29" spans="1:26" ht="48" x14ac:dyDescent="0.55000000000000004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263</v>
      </c>
      <c r="G29" s="22" t="s">
        <v>58</v>
      </c>
      <c r="H29" s="24" t="s">
        <v>77</v>
      </c>
      <c r="I29" s="47">
        <v>46116</v>
      </c>
      <c r="J29" s="32" t="s">
        <v>261</v>
      </c>
      <c r="K29" s="22" t="s">
        <v>60</v>
      </c>
      <c r="L29" s="22" t="s">
        <v>61</v>
      </c>
      <c r="M29" s="41">
        <f t="shared" si="1"/>
        <v>46116</v>
      </c>
      <c r="N29" s="41">
        <f t="shared" si="2"/>
        <v>46116</v>
      </c>
      <c r="O29" s="22" t="s">
        <v>73</v>
      </c>
      <c r="P29" s="23" t="s">
        <v>78</v>
      </c>
    </row>
    <row r="30" spans="1:26" ht="72" x14ac:dyDescent="0.55000000000000004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263</v>
      </c>
      <c r="G30" s="22" t="s">
        <v>58</v>
      </c>
      <c r="H30" s="24" t="s">
        <v>80</v>
      </c>
      <c r="I30" s="47">
        <v>246195.6</v>
      </c>
      <c r="J30" s="32" t="s">
        <v>261</v>
      </c>
      <c r="K30" s="22" t="s">
        <v>60</v>
      </c>
      <c r="L30" s="22" t="s">
        <v>61</v>
      </c>
      <c r="M30" s="41">
        <f t="shared" si="1"/>
        <v>246195.6</v>
      </c>
      <c r="N30" s="41">
        <f t="shared" si="2"/>
        <v>246195.6</v>
      </c>
      <c r="O30" s="22" t="s">
        <v>69</v>
      </c>
      <c r="P30" s="23" t="s">
        <v>81</v>
      </c>
    </row>
    <row r="31" spans="1:26" ht="56.25" customHeight="1" x14ac:dyDescent="0.55000000000000004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263</v>
      </c>
      <c r="G31" s="22" t="s">
        <v>58</v>
      </c>
      <c r="H31" s="24" t="s">
        <v>82</v>
      </c>
      <c r="I31" s="47">
        <v>4090</v>
      </c>
      <c r="J31" s="32" t="s">
        <v>261</v>
      </c>
      <c r="K31" s="22" t="s">
        <v>60</v>
      </c>
      <c r="L31" s="22" t="s">
        <v>61</v>
      </c>
      <c r="M31" s="41">
        <f>I31</f>
        <v>4090</v>
      </c>
      <c r="N31" s="41">
        <f>M31</f>
        <v>4090</v>
      </c>
      <c r="O31" s="22" t="s">
        <v>83</v>
      </c>
      <c r="P31" s="23" t="s">
        <v>84</v>
      </c>
    </row>
    <row r="32" spans="1:26" ht="72" x14ac:dyDescent="0.55000000000000004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263</v>
      </c>
      <c r="G32" s="22" t="s">
        <v>58</v>
      </c>
      <c r="H32" s="24" t="s">
        <v>85</v>
      </c>
      <c r="I32" s="47">
        <v>46450</v>
      </c>
      <c r="J32" s="32" t="s">
        <v>261</v>
      </c>
      <c r="K32" s="22" t="s">
        <v>60</v>
      </c>
      <c r="L32" s="22" t="s">
        <v>61</v>
      </c>
      <c r="M32" s="41">
        <f t="shared" ref="M32" si="3">I32</f>
        <v>46450</v>
      </c>
      <c r="N32" s="41">
        <f t="shared" si="2"/>
        <v>46450</v>
      </c>
      <c r="O32" s="22" t="s">
        <v>86</v>
      </c>
      <c r="P32" s="23" t="s">
        <v>87</v>
      </c>
    </row>
    <row r="33" spans="1:26" s="26" customFormat="1" ht="48" x14ac:dyDescent="0.55000000000000004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263</v>
      </c>
      <c r="G33" s="22" t="s">
        <v>58</v>
      </c>
      <c r="H33" s="24" t="s">
        <v>88</v>
      </c>
      <c r="I33" s="47">
        <v>4800</v>
      </c>
      <c r="J33" s="32" t="s">
        <v>261</v>
      </c>
      <c r="K33" s="22" t="s">
        <v>60</v>
      </c>
      <c r="L33" s="22" t="s">
        <v>61</v>
      </c>
      <c r="M33" s="41">
        <f>I33</f>
        <v>4800</v>
      </c>
      <c r="N33" s="41">
        <f>M33</f>
        <v>4800</v>
      </c>
      <c r="O33" s="22" t="s">
        <v>89</v>
      </c>
      <c r="P33" s="23" t="s">
        <v>90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48" x14ac:dyDescent="0.55000000000000004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263</v>
      </c>
      <c r="G34" s="22" t="s">
        <v>58</v>
      </c>
      <c r="H34" s="24" t="s">
        <v>91</v>
      </c>
      <c r="I34" s="47">
        <v>600</v>
      </c>
      <c r="J34" s="32" t="s">
        <v>261</v>
      </c>
      <c r="K34" s="22" t="s">
        <v>60</v>
      </c>
      <c r="L34" s="22" t="s">
        <v>61</v>
      </c>
      <c r="M34" s="41">
        <f t="shared" ref="M34:M37" si="4">I34</f>
        <v>600</v>
      </c>
      <c r="N34" s="41">
        <f t="shared" si="2"/>
        <v>600</v>
      </c>
      <c r="O34" s="22" t="s">
        <v>92</v>
      </c>
      <c r="P34" s="23" t="s">
        <v>93</v>
      </c>
    </row>
    <row r="35" spans="1:26" ht="57.75" customHeight="1" x14ac:dyDescent="0.55000000000000004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263</v>
      </c>
      <c r="G35" s="22" t="s">
        <v>58</v>
      </c>
      <c r="H35" s="24" t="s">
        <v>94</v>
      </c>
      <c r="I35" s="47">
        <v>1500</v>
      </c>
      <c r="J35" s="32" t="s">
        <v>261</v>
      </c>
      <c r="K35" s="22" t="s">
        <v>60</v>
      </c>
      <c r="L35" s="22" t="s">
        <v>61</v>
      </c>
      <c r="M35" s="41">
        <f t="shared" si="4"/>
        <v>1500</v>
      </c>
      <c r="N35" s="41">
        <f t="shared" si="2"/>
        <v>1500</v>
      </c>
      <c r="O35" s="22" t="s">
        <v>95</v>
      </c>
      <c r="P35" s="23" t="s">
        <v>96</v>
      </c>
    </row>
    <row r="36" spans="1:26" ht="48" x14ac:dyDescent="0.55000000000000004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263</v>
      </c>
      <c r="G36" s="22" t="s">
        <v>58</v>
      </c>
      <c r="H36" s="24" t="s">
        <v>97</v>
      </c>
      <c r="I36" s="47">
        <v>18000</v>
      </c>
      <c r="J36" s="32" t="s">
        <v>261</v>
      </c>
      <c r="K36" s="22" t="s">
        <v>60</v>
      </c>
      <c r="L36" s="22" t="s">
        <v>61</v>
      </c>
      <c r="M36" s="41">
        <f t="shared" si="4"/>
        <v>18000</v>
      </c>
      <c r="N36" s="41">
        <f t="shared" si="2"/>
        <v>18000</v>
      </c>
      <c r="O36" s="22" t="s">
        <v>98</v>
      </c>
      <c r="P36" s="23" t="s">
        <v>99</v>
      </c>
    </row>
    <row r="37" spans="1:26" ht="48" x14ac:dyDescent="0.55000000000000004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263</v>
      </c>
      <c r="G37" s="22" t="s">
        <v>58</v>
      </c>
      <c r="H37" s="24" t="s">
        <v>100</v>
      </c>
      <c r="I37" s="47">
        <v>14000</v>
      </c>
      <c r="J37" s="32" t="s">
        <v>261</v>
      </c>
      <c r="K37" s="22" t="s">
        <v>60</v>
      </c>
      <c r="L37" s="22" t="s">
        <v>61</v>
      </c>
      <c r="M37" s="41">
        <f t="shared" si="4"/>
        <v>14000</v>
      </c>
      <c r="N37" s="41">
        <f t="shared" si="2"/>
        <v>14000</v>
      </c>
      <c r="O37" s="22" t="s">
        <v>101</v>
      </c>
      <c r="P37" s="23" t="s">
        <v>102</v>
      </c>
    </row>
    <row r="38" spans="1:26" ht="63.75" customHeight="1" x14ac:dyDescent="0.55000000000000004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263</v>
      </c>
      <c r="G38" s="22" t="s">
        <v>58</v>
      </c>
      <c r="H38" s="24" t="s">
        <v>103</v>
      </c>
      <c r="I38" s="47">
        <v>9960</v>
      </c>
      <c r="J38" s="32" t="s">
        <v>261</v>
      </c>
      <c r="K38" s="22" t="s">
        <v>60</v>
      </c>
      <c r="L38" s="22" t="s">
        <v>61</v>
      </c>
      <c r="M38" s="41">
        <f>I38</f>
        <v>9960</v>
      </c>
      <c r="N38" s="41">
        <f>M38</f>
        <v>9960</v>
      </c>
      <c r="O38" s="22" t="s">
        <v>104</v>
      </c>
      <c r="P38" s="23" t="s">
        <v>105</v>
      </c>
    </row>
    <row r="39" spans="1:26" ht="48" x14ac:dyDescent="0.55000000000000004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263</v>
      </c>
      <c r="G39" s="22" t="s">
        <v>58</v>
      </c>
      <c r="H39" s="24" t="s">
        <v>106</v>
      </c>
      <c r="I39" s="47">
        <v>44640</v>
      </c>
      <c r="J39" s="32" t="s">
        <v>261</v>
      </c>
      <c r="K39" s="22" t="s">
        <v>60</v>
      </c>
      <c r="L39" s="22" t="s">
        <v>61</v>
      </c>
      <c r="M39" s="41">
        <f t="shared" ref="M39:M43" si="5">I39</f>
        <v>44640</v>
      </c>
      <c r="N39" s="41">
        <f t="shared" si="2"/>
        <v>44640</v>
      </c>
      <c r="O39" s="22" t="s">
        <v>71</v>
      </c>
      <c r="P39" s="23" t="s">
        <v>107</v>
      </c>
    </row>
    <row r="40" spans="1:26" ht="82.5" customHeight="1" x14ac:dyDescent="0.55000000000000004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263</v>
      </c>
      <c r="G40" s="22" t="s">
        <v>58</v>
      </c>
      <c r="H40" s="24" t="s">
        <v>108</v>
      </c>
      <c r="I40" s="47">
        <v>46872</v>
      </c>
      <c r="J40" s="32" t="s">
        <v>261</v>
      </c>
      <c r="K40" s="22" t="s">
        <v>60</v>
      </c>
      <c r="L40" s="22" t="s">
        <v>61</v>
      </c>
      <c r="M40" s="41">
        <f t="shared" si="5"/>
        <v>46872</v>
      </c>
      <c r="N40" s="41">
        <f t="shared" si="2"/>
        <v>46872</v>
      </c>
      <c r="O40" s="22" t="s">
        <v>73</v>
      </c>
      <c r="P40" s="23" t="s">
        <v>109</v>
      </c>
    </row>
    <row r="41" spans="1:26" ht="48" x14ac:dyDescent="0.55000000000000004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263</v>
      </c>
      <c r="G41" s="22" t="s">
        <v>58</v>
      </c>
      <c r="H41" s="24" t="s">
        <v>110</v>
      </c>
      <c r="I41" s="47">
        <v>37944</v>
      </c>
      <c r="J41" s="32" t="s">
        <v>261</v>
      </c>
      <c r="K41" s="22" t="s">
        <v>60</v>
      </c>
      <c r="L41" s="22" t="s">
        <v>61</v>
      </c>
      <c r="M41" s="41">
        <f t="shared" si="5"/>
        <v>37944</v>
      </c>
      <c r="N41" s="41">
        <f t="shared" si="2"/>
        <v>37944</v>
      </c>
      <c r="O41" s="22" t="s">
        <v>73</v>
      </c>
      <c r="P41" s="23" t="s">
        <v>111</v>
      </c>
    </row>
    <row r="42" spans="1:26" ht="48" x14ac:dyDescent="0.55000000000000004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263</v>
      </c>
      <c r="G42" s="22" t="s">
        <v>58</v>
      </c>
      <c r="H42" s="24" t="s">
        <v>112</v>
      </c>
      <c r="I42" s="47">
        <v>700</v>
      </c>
      <c r="J42" s="32" t="s">
        <v>261</v>
      </c>
      <c r="K42" s="22" t="s">
        <v>60</v>
      </c>
      <c r="L42" s="22" t="s">
        <v>61</v>
      </c>
      <c r="M42" s="41">
        <f t="shared" si="5"/>
        <v>700</v>
      </c>
      <c r="N42" s="41">
        <f t="shared" si="2"/>
        <v>700</v>
      </c>
      <c r="O42" s="22" t="s">
        <v>113</v>
      </c>
      <c r="P42" s="23" t="s">
        <v>114</v>
      </c>
    </row>
    <row r="43" spans="1:26" ht="48" x14ac:dyDescent="0.55000000000000004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263</v>
      </c>
      <c r="G43" s="22" t="s">
        <v>58</v>
      </c>
      <c r="H43" s="24" t="s">
        <v>116</v>
      </c>
      <c r="I43" s="47">
        <v>36500</v>
      </c>
      <c r="J43" s="32" t="s">
        <v>261</v>
      </c>
      <c r="K43" s="22" t="s">
        <v>60</v>
      </c>
      <c r="L43" s="22" t="s">
        <v>61</v>
      </c>
      <c r="M43" s="41">
        <f t="shared" si="5"/>
        <v>36500</v>
      </c>
      <c r="N43" s="41">
        <f t="shared" si="2"/>
        <v>36500</v>
      </c>
      <c r="O43" s="22" t="s">
        <v>117</v>
      </c>
      <c r="P43" s="23" t="s">
        <v>118</v>
      </c>
    </row>
    <row r="44" spans="1:26" ht="48" x14ac:dyDescent="0.55000000000000004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263</v>
      </c>
      <c r="G44" s="22" t="s">
        <v>58</v>
      </c>
      <c r="H44" s="24" t="s">
        <v>125</v>
      </c>
      <c r="I44" s="47">
        <v>500</v>
      </c>
      <c r="J44" s="32" t="s">
        <v>261</v>
      </c>
      <c r="K44" s="22" t="s">
        <v>60</v>
      </c>
      <c r="L44" s="22" t="s">
        <v>61</v>
      </c>
      <c r="M44" s="41">
        <f t="shared" ref="M44:M81" si="6">I44</f>
        <v>500</v>
      </c>
      <c r="N44" s="41">
        <f t="shared" si="2"/>
        <v>500</v>
      </c>
      <c r="O44" s="22" t="s">
        <v>95</v>
      </c>
      <c r="P44" s="23" t="s">
        <v>126</v>
      </c>
    </row>
    <row r="45" spans="1:26" ht="48" x14ac:dyDescent="0.55000000000000004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263</v>
      </c>
      <c r="G45" s="22" t="s">
        <v>58</v>
      </c>
      <c r="H45" s="24" t="s">
        <v>129</v>
      </c>
      <c r="I45" s="47">
        <v>1800</v>
      </c>
      <c r="J45" s="32" t="s">
        <v>261</v>
      </c>
      <c r="K45" s="22" t="s">
        <v>60</v>
      </c>
      <c r="L45" s="22" t="s">
        <v>61</v>
      </c>
      <c r="M45" s="41">
        <f t="shared" si="6"/>
        <v>1800</v>
      </c>
      <c r="N45" s="41">
        <f t="shared" si="2"/>
        <v>1800</v>
      </c>
      <c r="O45" s="22" t="s">
        <v>127</v>
      </c>
      <c r="P45" s="23" t="s">
        <v>128</v>
      </c>
    </row>
    <row r="46" spans="1:26" ht="48" x14ac:dyDescent="0.55000000000000004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263</v>
      </c>
      <c r="G46" s="22" t="s">
        <v>58</v>
      </c>
      <c r="H46" s="24" t="s">
        <v>130</v>
      </c>
      <c r="I46" s="47">
        <v>18000</v>
      </c>
      <c r="J46" s="32" t="s">
        <v>261</v>
      </c>
      <c r="K46" s="22" t="s">
        <v>60</v>
      </c>
      <c r="L46" s="22" t="s">
        <v>61</v>
      </c>
      <c r="M46" s="41">
        <f t="shared" si="6"/>
        <v>18000</v>
      </c>
      <c r="N46" s="41">
        <f t="shared" si="2"/>
        <v>18000</v>
      </c>
      <c r="O46" s="22" t="s">
        <v>92</v>
      </c>
      <c r="P46" s="23" t="s">
        <v>131</v>
      </c>
    </row>
    <row r="47" spans="1:26" ht="48" x14ac:dyDescent="0.55000000000000004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263</v>
      </c>
      <c r="G47" s="22" t="s">
        <v>58</v>
      </c>
      <c r="H47" s="24" t="s">
        <v>132</v>
      </c>
      <c r="I47" s="47">
        <v>3600</v>
      </c>
      <c r="J47" s="32" t="s">
        <v>261</v>
      </c>
      <c r="K47" s="22" t="s">
        <v>60</v>
      </c>
      <c r="L47" s="22" t="s">
        <v>61</v>
      </c>
      <c r="M47" s="41">
        <f t="shared" si="6"/>
        <v>3600</v>
      </c>
      <c r="N47" s="41">
        <f t="shared" si="2"/>
        <v>3600</v>
      </c>
      <c r="O47" s="22" t="s">
        <v>92</v>
      </c>
      <c r="P47" s="23" t="s">
        <v>133</v>
      </c>
    </row>
    <row r="48" spans="1:26" ht="48" x14ac:dyDescent="0.55000000000000004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263</v>
      </c>
      <c r="G48" s="22" t="s">
        <v>58</v>
      </c>
      <c r="H48" s="24" t="s">
        <v>134</v>
      </c>
      <c r="I48" s="47">
        <v>2000</v>
      </c>
      <c r="J48" s="32" t="s">
        <v>261</v>
      </c>
      <c r="K48" s="22" t="s">
        <v>60</v>
      </c>
      <c r="L48" s="22" t="s">
        <v>61</v>
      </c>
      <c r="M48" s="41">
        <f t="shared" si="6"/>
        <v>2000</v>
      </c>
      <c r="N48" s="41">
        <f t="shared" si="2"/>
        <v>2000</v>
      </c>
      <c r="O48" s="22" t="s">
        <v>95</v>
      </c>
      <c r="P48" s="23" t="s">
        <v>135</v>
      </c>
    </row>
    <row r="49" spans="1:16" ht="72" x14ac:dyDescent="0.55000000000000004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263</v>
      </c>
      <c r="G49" s="22" t="s">
        <v>58</v>
      </c>
      <c r="H49" s="24" t="s">
        <v>136</v>
      </c>
      <c r="I49" s="47">
        <v>7500</v>
      </c>
      <c r="J49" s="32" t="s">
        <v>261</v>
      </c>
      <c r="K49" s="22" t="s">
        <v>60</v>
      </c>
      <c r="L49" s="22" t="s">
        <v>61</v>
      </c>
      <c r="M49" s="41">
        <f t="shared" si="6"/>
        <v>7500</v>
      </c>
      <c r="N49" s="41">
        <f t="shared" si="2"/>
        <v>7500</v>
      </c>
      <c r="O49" s="22" t="s">
        <v>137</v>
      </c>
      <c r="P49" s="23" t="s">
        <v>138</v>
      </c>
    </row>
    <row r="50" spans="1:16" ht="72" x14ac:dyDescent="0.55000000000000004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263</v>
      </c>
      <c r="G50" s="22" t="s">
        <v>58</v>
      </c>
      <c r="H50" s="24" t="s">
        <v>139</v>
      </c>
      <c r="I50" s="47">
        <v>13000</v>
      </c>
      <c r="J50" s="32" t="s">
        <v>261</v>
      </c>
      <c r="K50" s="22" t="s">
        <v>60</v>
      </c>
      <c r="L50" s="22" t="s">
        <v>61</v>
      </c>
      <c r="M50" s="41">
        <f t="shared" si="6"/>
        <v>13000</v>
      </c>
      <c r="N50" s="41">
        <f t="shared" si="2"/>
        <v>13000</v>
      </c>
      <c r="O50" s="22" t="s">
        <v>140</v>
      </c>
      <c r="P50" s="23" t="s">
        <v>141</v>
      </c>
    </row>
    <row r="51" spans="1:16" ht="96" x14ac:dyDescent="0.55000000000000004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263</v>
      </c>
      <c r="G51" s="22" t="s">
        <v>58</v>
      </c>
      <c r="H51" s="24" t="s">
        <v>148</v>
      </c>
      <c r="I51" s="47">
        <v>63000</v>
      </c>
      <c r="J51" s="32" t="s">
        <v>261</v>
      </c>
      <c r="K51" s="22" t="s">
        <v>60</v>
      </c>
      <c r="L51" s="22" t="s">
        <v>61</v>
      </c>
      <c r="M51" s="41">
        <f t="shared" si="6"/>
        <v>63000</v>
      </c>
      <c r="N51" s="41">
        <f t="shared" si="2"/>
        <v>63000</v>
      </c>
      <c r="O51" s="22" t="s">
        <v>149</v>
      </c>
      <c r="P51" s="23" t="s">
        <v>150</v>
      </c>
    </row>
    <row r="52" spans="1:16" ht="48" x14ac:dyDescent="0.55000000000000004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263</v>
      </c>
      <c r="G52" s="22" t="s">
        <v>58</v>
      </c>
      <c r="H52" s="24" t="s">
        <v>157</v>
      </c>
      <c r="I52" s="47">
        <v>3600</v>
      </c>
      <c r="J52" s="32" t="s">
        <v>261</v>
      </c>
      <c r="K52" s="22" t="s">
        <v>60</v>
      </c>
      <c r="L52" s="22" t="s">
        <v>61</v>
      </c>
      <c r="M52" s="41">
        <f t="shared" si="6"/>
        <v>3600</v>
      </c>
      <c r="N52" s="41">
        <f t="shared" si="2"/>
        <v>3600</v>
      </c>
      <c r="O52" s="22" t="s">
        <v>158</v>
      </c>
      <c r="P52" s="23" t="s">
        <v>159</v>
      </c>
    </row>
    <row r="53" spans="1:16" ht="48" x14ac:dyDescent="0.55000000000000004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263</v>
      </c>
      <c r="G53" s="22" t="s">
        <v>58</v>
      </c>
      <c r="H53" s="24" t="s">
        <v>162</v>
      </c>
      <c r="I53" s="47">
        <v>10800</v>
      </c>
      <c r="J53" s="32" t="s">
        <v>261</v>
      </c>
      <c r="K53" s="22" t="s">
        <v>60</v>
      </c>
      <c r="L53" s="22" t="s">
        <v>61</v>
      </c>
      <c r="M53" s="41">
        <f t="shared" si="6"/>
        <v>10800</v>
      </c>
      <c r="N53" s="41">
        <f t="shared" si="2"/>
        <v>10800</v>
      </c>
      <c r="O53" s="22" t="s">
        <v>115</v>
      </c>
      <c r="P53" s="23" t="s">
        <v>163</v>
      </c>
    </row>
    <row r="54" spans="1:16" ht="48" x14ac:dyDescent="0.55000000000000004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263</v>
      </c>
      <c r="G54" s="22" t="s">
        <v>58</v>
      </c>
      <c r="H54" s="24" t="s">
        <v>164</v>
      </c>
      <c r="I54" s="47">
        <v>24480</v>
      </c>
      <c r="J54" s="32" t="s">
        <v>261</v>
      </c>
      <c r="K54" s="22" t="s">
        <v>60</v>
      </c>
      <c r="L54" s="22" t="s">
        <v>61</v>
      </c>
      <c r="M54" s="41">
        <f t="shared" si="6"/>
        <v>24480</v>
      </c>
      <c r="N54" s="41">
        <f t="shared" si="2"/>
        <v>24480</v>
      </c>
      <c r="O54" s="22" t="s">
        <v>104</v>
      </c>
      <c r="P54" s="23" t="s">
        <v>165</v>
      </c>
    </row>
    <row r="55" spans="1:16" x14ac:dyDescent="0.55000000000000004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263</v>
      </c>
      <c r="G55" s="22" t="s">
        <v>58</v>
      </c>
      <c r="H55" s="24" t="s">
        <v>170</v>
      </c>
      <c r="I55" s="47">
        <v>18468</v>
      </c>
      <c r="J55" s="32" t="s">
        <v>261</v>
      </c>
      <c r="K55" s="22" t="s">
        <v>60</v>
      </c>
      <c r="L55" s="22" t="s">
        <v>61</v>
      </c>
      <c r="M55" s="41">
        <f t="shared" si="6"/>
        <v>18468</v>
      </c>
      <c r="N55" s="41">
        <f t="shared" si="2"/>
        <v>18468</v>
      </c>
      <c r="O55" s="22" t="s">
        <v>171</v>
      </c>
      <c r="P55" s="23" t="s">
        <v>172</v>
      </c>
    </row>
    <row r="56" spans="1:16" ht="48" x14ac:dyDescent="0.55000000000000004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263</v>
      </c>
      <c r="G56" s="22" t="s">
        <v>58</v>
      </c>
      <c r="H56" s="24" t="s">
        <v>177</v>
      </c>
      <c r="I56" s="47">
        <v>17000</v>
      </c>
      <c r="J56" s="32" t="s">
        <v>261</v>
      </c>
      <c r="K56" s="22" t="s">
        <v>60</v>
      </c>
      <c r="L56" s="22" t="s">
        <v>61</v>
      </c>
      <c r="M56" s="41">
        <f t="shared" si="6"/>
        <v>17000</v>
      </c>
      <c r="N56" s="41">
        <f t="shared" si="2"/>
        <v>17000</v>
      </c>
      <c r="O56" s="22" t="s">
        <v>178</v>
      </c>
      <c r="P56" s="23" t="s">
        <v>179</v>
      </c>
    </row>
    <row r="57" spans="1:16" ht="48" x14ac:dyDescent="0.55000000000000004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263</v>
      </c>
      <c r="G57" s="22" t="s">
        <v>58</v>
      </c>
      <c r="H57" s="24" t="s">
        <v>180</v>
      </c>
      <c r="I57" s="47">
        <v>15887</v>
      </c>
      <c r="J57" s="32" t="s">
        <v>261</v>
      </c>
      <c r="K57" s="22" t="s">
        <v>60</v>
      </c>
      <c r="L57" s="22" t="s">
        <v>61</v>
      </c>
      <c r="M57" s="41">
        <f t="shared" si="6"/>
        <v>15887</v>
      </c>
      <c r="N57" s="41">
        <f t="shared" si="2"/>
        <v>15887</v>
      </c>
      <c r="O57" s="22" t="s">
        <v>92</v>
      </c>
      <c r="P57" s="23" t="s">
        <v>181</v>
      </c>
    </row>
    <row r="58" spans="1:16" ht="48" x14ac:dyDescent="0.55000000000000004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263</v>
      </c>
      <c r="G58" s="22" t="s">
        <v>58</v>
      </c>
      <c r="H58" s="24" t="s">
        <v>182</v>
      </c>
      <c r="I58" s="47">
        <v>1000</v>
      </c>
      <c r="J58" s="32" t="s">
        <v>261</v>
      </c>
      <c r="K58" s="22" t="s">
        <v>60</v>
      </c>
      <c r="L58" s="22" t="s">
        <v>61</v>
      </c>
      <c r="M58" s="41">
        <f t="shared" si="6"/>
        <v>1000</v>
      </c>
      <c r="N58" s="41">
        <f t="shared" si="2"/>
        <v>1000</v>
      </c>
      <c r="O58" s="22" t="s">
        <v>95</v>
      </c>
      <c r="P58" s="23" t="s">
        <v>183</v>
      </c>
    </row>
    <row r="59" spans="1:16" ht="48" x14ac:dyDescent="0.55000000000000004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263</v>
      </c>
      <c r="G59" s="22" t="s">
        <v>58</v>
      </c>
      <c r="H59" s="24" t="s">
        <v>184</v>
      </c>
      <c r="I59" s="47">
        <v>4500</v>
      </c>
      <c r="J59" s="32" t="s">
        <v>261</v>
      </c>
      <c r="K59" s="22" t="s">
        <v>60</v>
      </c>
      <c r="L59" s="22" t="s">
        <v>61</v>
      </c>
      <c r="M59" s="41">
        <f t="shared" si="6"/>
        <v>4500</v>
      </c>
      <c r="N59" s="41">
        <f t="shared" si="2"/>
        <v>4500</v>
      </c>
      <c r="O59" s="22" t="s">
        <v>185</v>
      </c>
      <c r="P59" s="23" t="s">
        <v>186</v>
      </c>
    </row>
    <row r="60" spans="1:16" ht="48" x14ac:dyDescent="0.55000000000000004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263</v>
      </c>
      <c r="G60" s="22" t="s">
        <v>58</v>
      </c>
      <c r="H60" s="24" t="s">
        <v>187</v>
      </c>
      <c r="I60" s="47">
        <v>8000</v>
      </c>
      <c r="J60" s="32" t="s">
        <v>261</v>
      </c>
      <c r="K60" s="22" t="s">
        <v>60</v>
      </c>
      <c r="L60" s="22" t="s">
        <v>61</v>
      </c>
      <c r="M60" s="41">
        <f t="shared" si="6"/>
        <v>8000</v>
      </c>
      <c r="N60" s="41">
        <f t="shared" si="2"/>
        <v>8000</v>
      </c>
      <c r="O60" s="22" t="s">
        <v>92</v>
      </c>
      <c r="P60" s="23" t="s">
        <v>188</v>
      </c>
    </row>
    <row r="61" spans="1:16" ht="72" x14ac:dyDescent="0.55000000000000004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263</v>
      </c>
      <c r="G61" s="22" t="s">
        <v>58</v>
      </c>
      <c r="H61" s="24" t="s">
        <v>189</v>
      </c>
      <c r="I61" s="47">
        <v>17024</v>
      </c>
      <c r="J61" s="32" t="s">
        <v>261</v>
      </c>
      <c r="K61" s="22" t="s">
        <v>60</v>
      </c>
      <c r="L61" s="22" t="s">
        <v>61</v>
      </c>
      <c r="M61" s="41">
        <f t="shared" si="6"/>
        <v>17024</v>
      </c>
      <c r="N61" s="41">
        <f t="shared" si="2"/>
        <v>17024</v>
      </c>
      <c r="O61" s="22" t="s">
        <v>190</v>
      </c>
      <c r="P61" s="23" t="s">
        <v>191</v>
      </c>
    </row>
    <row r="62" spans="1:16" ht="48" x14ac:dyDescent="0.55000000000000004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263</v>
      </c>
      <c r="G62" s="22" t="s">
        <v>58</v>
      </c>
      <c r="H62" s="24" t="s">
        <v>192</v>
      </c>
      <c r="I62" s="47">
        <v>700</v>
      </c>
      <c r="J62" s="32" t="s">
        <v>261</v>
      </c>
      <c r="K62" s="22" t="s">
        <v>60</v>
      </c>
      <c r="L62" s="22" t="s">
        <v>61</v>
      </c>
      <c r="M62" s="41">
        <f t="shared" si="6"/>
        <v>700</v>
      </c>
      <c r="N62" s="41">
        <f t="shared" si="2"/>
        <v>700</v>
      </c>
      <c r="O62" s="22" t="s">
        <v>113</v>
      </c>
      <c r="P62" s="23" t="s">
        <v>193</v>
      </c>
    </row>
    <row r="63" spans="1:16" ht="48" x14ac:dyDescent="0.55000000000000004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263</v>
      </c>
      <c r="G63" s="22" t="s">
        <v>58</v>
      </c>
      <c r="H63" s="24" t="s">
        <v>195</v>
      </c>
      <c r="I63" s="47">
        <v>86400</v>
      </c>
      <c r="J63" s="32" t="s">
        <v>261</v>
      </c>
      <c r="K63" s="22" t="s">
        <v>60</v>
      </c>
      <c r="L63" s="22" t="s">
        <v>61</v>
      </c>
      <c r="M63" s="41">
        <f t="shared" si="6"/>
        <v>86400</v>
      </c>
      <c r="N63" s="41">
        <f t="shared" si="2"/>
        <v>86400</v>
      </c>
      <c r="O63" s="22" t="s">
        <v>196</v>
      </c>
      <c r="P63" s="23" t="s">
        <v>197</v>
      </c>
    </row>
    <row r="64" spans="1:16" ht="48" x14ac:dyDescent="0.55000000000000004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263</v>
      </c>
      <c r="G64" s="22" t="s">
        <v>58</v>
      </c>
      <c r="H64" s="24" t="s">
        <v>198</v>
      </c>
      <c r="I64" s="47">
        <v>2700</v>
      </c>
      <c r="J64" s="32" t="s">
        <v>261</v>
      </c>
      <c r="K64" s="22" t="s">
        <v>60</v>
      </c>
      <c r="L64" s="22" t="s">
        <v>61</v>
      </c>
      <c r="M64" s="41">
        <f t="shared" si="6"/>
        <v>2700</v>
      </c>
      <c r="N64" s="41">
        <f t="shared" si="2"/>
        <v>2700</v>
      </c>
      <c r="O64" s="22" t="s">
        <v>92</v>
      </c>
      <c r="P64" s="23" t="s">
        <v>199</v>
      </c>
    </row>
    <row r="65" spans="1:16" ht="48" x14ac:dyDescent="0.5500000000000000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263</v>
      </c>
      <c r="G65" s="22" t="s">
        <v>58</v>
      </c>
      <c r="H65" s="24" t="s">
        <v>200</v>
      </c>
      <c r="I65" s="47">
        <v>3550</v>
      </c>
      <c r="J65" s="32" t="s">
        <v>261</v>
      </c>
      <c r="K65" s="22" t="s">
        <v>60</v>
      </c>
      <c r="L65" s="22" t="s">
        <v>61</v>
      </c>
      <c r="M65" s="41">
        <f t="shared" si="6"/>
        <v>3550</v>
      </c>
      <c r="N65" s="41">
        <f t="shared" si="2"/>
        <v>3550</v>
      </c>
      <c r="O65" s="22" t="s">
        <v>92</v>
      </c>
      <c r="P65" s="23" t="s">
        <v>201</v>
      </c>
    </row>
    <row r="66" spans="1:16" ht="48" x14ac:dyDescent="0.5500000000000000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263</v>
      </c>
      <c r="G66" s="22" t="s">
        <v>58</v>
      </c>
      <c r="H66" s="24" t="s">
        <v>202</v>
      </c>
      <c r="I66" s="47">
        <v>6500</v>
      </c>
      <c r="J66" s="32" t="s">
        <v>261</v>
      </c>
      <c r="K66" s="22" t="s">
        <v>60</v>
      </c>
      <c r="L66" s="22" t="s">
        <v>61</v>
      </c>
      <c r="M66" s="41">
        <f t="shared" si="6"/>
        <v>6500</v>
      </c>
      <c r="N66" s="41">
        <f t="shared" si="2"/>
        <v>6500</v>
      </c>
      <c r="O66" s="22" t="s">
        <v>92</v>
      </c>
      <c r="P66" s="23" t="s">
        <v>203</v>
      </c>
    </row>
    <row r="67" spans="1:16" ht="48" x14ac:dyDescent="0.55000000000000004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263</v>
      </c>
      <c r="G67" s="22" t="s">
        <v>58</v>
      </c>
      <c r="H67" s="24" t="s">
        <v>204</v>
      </c>
      <c r="I67" s="47">
        <v>2500</v>
      </c>
      <c r="J67" s="32" t="s">
        <v>261</v>
      </c>
      <c r="K67" s="22" t="s">
        <v>60</v>
      </c>
      <c r="L67" s="22" t="s">
        <v>61</v>
      </c>
      <c r="M67" s="41">
        <f t="shared" si="6"/>
        <v>2500</v>
      </c>
      <c r="N67" s="41">
        <f t="shared" si="2"/>
        <v>2500</v>
      </c>
      <c r="O67" s="22" t="s">
        <v>95</v>
      </c>
      <c r="P67" s="23" t="s">
        <v>205</v>
      </c>
    </row>
    <row r="68" spans="1:16" ht="48" x14ac:dyDescent="0.55000000000000004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263</v>
      </c>
      <c r="G68" s="22" t="s">
        <v>58</v>
      </c>
      <c r="H68" s="24" t="s">
        <v>206</v>
      </c>
      <c r="I68" s="47">
        <v>17982</v>
      </c>
      <c r="J68" s="32" t="s">
        <v>261</v>
      </c>
      <c r="K68" s="22" t="s">
        <v>60</v>
      </c>
      <c r="L68" s="22" t="s">
        <v>61</v>
      </c>
      <c r="M68" s="41">
        <f t="shared" si="6"/>
        <v>17982</v>
      </c>
      <c r="N68" s="41">
        <f t="shared" si="2"/>
        <v>17982</v>
      </c>
      <c r="O68" s="22" t="s">
        <v>207</v>
      </c>
      <c r="P68" s="23" t="s">
        <v>208</v>
      </c>
    </row>
    <row r="69" spans="1:16" ht="48" x14ac:dyDescent="0.55000000000000004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263</v>
      </c>
      <c r="G69" s="22" t="s">
        <v>58</v>
      </c>
      <c r="H69" s="24" t="s">
        <v>209</v>
      </c>
      <c r="I69" s="47">
        <v>18592</v>
      </c>
      <c r="J69" s="32" t="s">
        <v>261</v>
      </c>
      <c r="K69" s="22" t="s">
        <v>60</v>
      </c>
      <c r="L69" s="22" t="s">
        <v>61</v>
      </c>
      <c r="M69" s="41">
        <f t="shared" si="6"/>
        <v>18592</v>
      </c>
      <c r="N69" s="41">
        <f t="shared" si="2"/>
        <v>18592</v>
      </c>
      <c r="O69" s="22" t="s">
        <v>207</v>
      </c>
      <c r="P69" s="23" t="s">
        <v>210</v>
      </c>
    </row>
    <row r="70" spans="1:16" ht="52.5" customHeight="1" x14ac:dyDescent="0.55000000000000004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263</v>
      </c>
      <c r="G70" s="22" t="s">
        <v>58</v>
      </c>
      <c r="H70" s="24" t="s">
        <v>211</v>
      </c>
      <c r="I70" s="47">
        <v>32000</v>
      </c>
      <c r="J70" s="32" t="s">
        <v>261</v>
      </c>
      <c r="K70" s="22" t="s">
        <v>60</v>
      </c>
      <c r="L70" s="22" t="s">
        <v>61</v>
      </c>
      <c r="M70" s="41">
        <f t="shared" si="6"/>
        <v>32000</v>
      </c>
      <c r="N70" s="41">
        <f t="shared" si="2"/>
        <v>32000</v>
      </c>
      <c r="O70" s="22" t="s">
        <v>117</v>
      </c>
      <c r="P70" s="23" t="s">
        <v>212</v>
      </c>
    </row>
    <row r="71" spans="1:16" ht="48" x14ac:dyDescent="0.55000000000000004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263</v>
      </c>
      <c r="G71" s="22" t="s">
        <v>58</v>
      </c>
      <c r="H71" s="24" t="s">
        <v>213</v>
      </c>
      <c r="I71" s="47">
        <v>7400</v>
      </c>
      <c r="J71" s="32" t="s">
        <v>261</v>
      </c>
      <c r="K71" s="22" t="s">
        <v>60</v>
      </c>
      <c r="L71" s="22" t="s">
        <v>61</v>
      </c>
      <c r="M71" s="41">
        <f t="shared" si="6"/>
        <v>7400</v>
      </c>
      <c r="N71" s="41">
        <f t="shared" si="2"/>
        <v>7400</v>
      </c>
      <c r="O71" s="22" t="s">
        <v>214</v>
      </c>
      <c r="P71" s="23" t="s">
        <v>215</v>
      </c>
    </row>
    <row r="72" spans="1:16" ht="48" x14ac:dyDescent="0.55000000000000004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263</v>
      </c>
      <c r="G72" s="22" t="s">
        <v>58</v>
      </c>
      <c r="H72" s="24" t="s">
        <v>216</v>
      </c>
      <c r="I72" s="47">
        <v>18000</v>
      </c>
      <c r="J72" s="32" t="s">
        <v>261</v>
      </c>
      <c r="K72" s="22" t="s">
        <v>60</v>
      </c>
      <c r="L72" s="22" t="s">
        <v>61</v>
      </c>
      <c r="M72" s="41">
        <f t="shared" si="6"/>
        <v>18000</v>
      </c>
      <c r="N72" s="41">
        <f t="shared" si="2"/>
        <v>18000</v>
      </c>
      <c r="O72" s="22" t="s">
        <v>217</v>
      </c>
      <c r="P72" s="23" t="s">
        <v>218</v>
      </c>
    </row>
    <row r="73" spans="1:16" ht="48" x14ac:dyDescent="0.55000000000000004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263</v>
      </c>
      <c r="G73" s="22" t="s">
        <v>58</v>
      </c>
      <c r="H73" s="24" t="s">
        <v>219</v>
      </c>
      <c r="I73" s="47">
        <v>6000</v>
      </c>
      <c r="J73" s="32" t="s">
        <v>261</v>
      </c>
      <c r="K73" s="22" t="s">
        <v>60</v>
      </c>
      <c r="L73" s="22" t="s">
        <v>61</v>
      </c>
      <c r="M73" s="41">
        <f t="shared" si="6"/>
        <v>6000</v>
      </c>
      <c r="N73" s="41">
        <f t="shared" si="2"/>
        <v>6000</v>
      </c>
      <c r="O73" s="22" t="s">
        <v>98</v>
      </c>
      <c r="P73" s="23" t="s">
        <v>220</v>
      </c>
    </row>
    <row r="74" spans="1:16" ht="72" x14ac:dyDescent="0.55000000000000004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263</v>
      </c>
      <c r="G74" s="22" t="s">
        <v>58</v>
      </c>
      <c r="H74" s="24" t="s">
        <v>221</v>
      </c>
      <c r="I74" s="47">
        <v>155874.14000000001</v>
      </c>
      <c r="J74" s="32" t="s">
        <v>261</v>
      </c>
      <c r="K74" s="22" t="s">
        <v>60</v>
      </c>
      <c r="L74" s="22" t="s">
        <v>61</v>
      </c>
      <c r="M74" s="41">
        <f t="shared" si="6"/>
        <v>155874.14000000001</v>
      </c>
      <c r="N74" s="41">
        <f t="shared" si="2"/>
        <v>155874.14000000001</v>
      </c>
      <c r="O74" s="22" t="s">
        <v>69</v>
      </c>
      <c r="P74" s="23" t="s">
        <v>222</v>
      </c>
    </row>
    <row r="75" spans="1:16" ht="48" x14ac:dyDescent="0.55000000000000004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263</v>
      </c>
      <c r="G75" s="22" t="s">
        <v>58</v>
      </c>
      <c r="H75" s="24" t="s">
        <v>226</v>
      </c>
      <c r="I75" s="47">
        <v>5000</v>
      </c>
      <c r="J75" s="32" t="s">
        <v>261</v>
      </c>
      <c r="K75" s="22" t="s">
        <v>60</v>
      </c>
      <c r="L75" s="22" t="s">
        <v>61</v>
      </c>
      <c r="M75" s="41">
        <f t="shared" si="6"/>
        <v>5000</v>
      </c>
      <c r="N75" s="41">
        <f t="shared" si="2"/>
        <v>5000</v>
      </c>
      <c r="O75" s="22" t="s">
        <v>227</v>
      </c>
      <c r="P75" s="23" t="s">
        <v>228</v>
      </c>
    </row>
    <row r="76" spans="1:16" ht="48" x14ac:dyDescent="0.5500000000000000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263</v>
      </c>
      <c r="G76" s="22" t="s">
        <v>58</v>
      </c>
      <c r="H76" s="24" t="s">
        <v>229</v>
      </c>
      <c r="I76" s="47">
        <v>4980</v>
      </c>
      <c r="J76" s="32" t="s">
        <v>261</v>
      </c>
      <c r="K76" s="22" t="s">
        <v>60</v>
      </c>
      <c r="L76" s="22" t="s">
        <v>61</v>
      </c>
      <c r="M76" s="41">
        <f t="shared" si="6"/>
        <v>4980</v>
      </c>
      <c r="N76" s="41">
        <f t="shared" si="2"/>
        <v>4980</v>
      </c>
      <c r="O76" s="22" t="s">
        <v>230</v>
      </c>
      <c r="P76" s="23" t="s">
        <v>231</v>
      </c>
    </row>
    <row r="77" spans="1:16" ht="72" x14ac:dyDescent="0.55000000000000004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263</v>
      </c>
      <c r="G77" s="22" t="s">
        <v>58</v>
      </c>
      <c r="H77" s="24" t="s">
        <v>246</v>
      </c>
      <c r="I77" s="47">
        <v>3600</v>
      </c>
      <c r="J77" s="32" t="s">
        <v>261</v>
      </c>
      <c r="K77" s="22" t="s">
        <v>60</v>
      </c>
      <c r="L77" s="22" t="s">
        <v>61</v>
      </c>
      <c r="M77" s="41">
        <f t="shared" si="6"/>
        <v>3600</v>
      </c>
      <c r="N77" s="41">
        <f t="shared" si="2"/>
        <v>3600</v>
      </c>
      <c r="O77" s="22" t="s">
        <v>95</v>
      </c>
      <c r="P77" s="23" t="s">
        <v>232</v>
      </c>
    </row>
    <row r="78" spans="1:16" ht="48" x14ac:dyDescent="0.55000000000000004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263</v>
      </c>
      <c r="G78" s="22" t="s">
        <v>58</v>
      </c>
      <c r="H78" s="24" t="s">
        <v>233</v>
      </c>
      <c r="I78" s="47">
        <v>34884</v>
      </c>
      <c r="J78" s="32" t="s">
        <v>261</v>
      </c>
      <c r="K78" s="22" t="s">
        <v>234</v>
      </c>
      <c r="L78" s="22" t="s">
        <v>61</v>
      </c>
      <c r="M78" s="41">
        <f t="shared" si="6"/>
        <v>34884</v>
      </c>
      <c r="N78" s="41">
        <f t="shared" si="2"/>
        <v>34884</v>
      </c>
      <c r="O78" s="22" t="s">
        <v>73</v>
      </c>
      <c r="P78" s="23" t="s">
        <v>235</v>
      </c>
    </row>
    <row r="79" spans="1:16" ht="48" x14ac:dyDescent="0.55000000000000004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263</v>
      </c>
      <c r="G79" s="22" t="s">
        <v>58</v>
      </c>
      <c r="H79" s="24" t="s">
        <v>236</v>
      </c>
      <c r="I79" s="47">
        <v>43092</v>
      </c>
      <c r="J79" s="32" t="s">
        <v>261</v>
      </c>
      <c r="K79" s="22" t="s">
        <v>234</v>
      </c>
      <c r="L79" s="22" t="s">
        <v>61</v>
      </c>
      <c r="M79" s="41">
        <f t="shared" si="6"/>
        <v>43092</v>
      </c>
      <c r="N79" s="41">
        <f t="shared" si="2"/>
        <v>43092</v>
      </c>
      <c r="O79" s="22" t="s">
        <v>73</v>
      </c>
      <c r="P79" s="23" t="s">
        <v>237</v>
      </c>
    </row>
    <row r="80" spans="1:16" ht="48" x14ac:dyDescent="0.55000000000000004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263</v>
      </c>
      <c r="G80" s="22" t="s">
        <v>58</v>
      </c>
      <c r="H80" s="24" t="s">
        <v>238</v>
      </c>
      <c r="I80" s="47">
        <v>41040</v>
      </c>
      <c r="J80" s="32" t="s">
        <v>261</v>
      </c>
      <c r="K80" s="22" t="s">
        <v>234</v>
      </c>
      <c r="L80" s="22" t="s">
        <v>61</v>
      </c>
      <c r="M80" s="41">
        <f t="shared" si="6"/>
        <v>41040</v>
      </c>
      <c r="N80" s="41">
        <f t="shared" si="2"/>
        <v>41040</v>
      </c>
      <c r="O80" s="22" t="s">
        <v>71</v>
      </c>
      <c r="P80" s="23" t="s">
        <v>239</v>
      </c>
    </row>
    <row r="81" spans="1:16" ht="48" x14ac:dyDescent="0.55000000000000004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263</v>
      </c>
      <c r="G81" s="22" t="s">
        <v>58</v>
      </c>
      <c r="H81" s="24" t="s">
        <v>240</v>
      </c>
      <c r="I81" s="47">
        <v>25650</v>
      </c>
      <c r="J81" s="32" t="s">
        <v>261</v>
      </c>
      <c r="K81" s="22" t="s">
        <v>234</v>
      </c>
      <c r="L81" s="22" t="s">
        <v>61</v>
      </c>
      <c r="M81" s="41">
        <f t="shared" si="6"/>
        <v>25650</v>
      </c>
      <c r="N81" s="41">
        <f t="shared" si="2"/>
        <v>25650</v>
      </c>
      <c r="O81" s="22" t="s">
        <v>241</v>
      </c>
      <c r="P81" s="23" t="s">
        <v>242</v>
      </c>
    </row>
    <row r="82" spans="1:16" ht="33" x14ac:dyDescent="0.55000000000000004">
      <c r="A82" s="20">
        <v>81</v>
      </c>
      <c r="B82" s="44">
        <v>2568</v>
      </c>
      <c r="C82" s="22" t="s">
        <v>55</v>
      </c>
      <c r="D82" s="22" t="s">
        <v>56</v>
      </c>
      <c r="E82" s="22" t="s">
        <v>57</v>
      </c>
      <c r="F82" s="22" t="s">
        <v>263</v>
      </c>
      <c r="G82" s="22" t="s">
        <v>58</v>
      </c>
      <c r="H82" s="48" t="s">
        <v>264</v>
      </c>
      <c r="I82" s="45">
        <v>100000</v>
      </c>
      <c r="J82" s="37" t="s">
        <v>261</v>
      </c>
      <c r="K82" s="37" t="s">
        <v>234</v>
      </c>
      <c r="L82" s="37" t="s">
        <v>61</v>
      </c>
      <c r="M82" s="42">
        <v>100000</v>
      </c>
      <c r="N82" s="42">
        <v>100000</v>
      </c>
      <c r="O82" s="37" t="s">
        <v>267</v>
      </c>
      <c r="P82" s="38" t="s">
        <v>265</v>
      </c>
    </row>
    <row r="83" spans="1:16" ht="33" x14ac:dyDescent="0.55000000000000004">
      <c r="A83" s="20">
        <v>82</v>
      </c>
      <c r="B83" s="44">
        <v>2568</v>
      </c>
      <c r="C83" s="22" t="s">
        <v>55</v>
      </c>
      <c r="D83" s="22" t="s">
        <v>56</v>
      </c>
      <c r="E83" s="22" t="s">
        <v>57</v>
      </c>
      <c r="F83" s="22" t="s">
        <v>263</v>
      </c>
      <c r="G83" s="22" t="s">
        <v>58</v>
      </c>
      <c r="H83" s="48" t="s">
        <v>266</v>
      </c>
      <c r="I83" s="45">
        <v>100000</v>
      </c>
      <c r="J83" s="37" t="s">
        <v>261</v>
      </c>
      <c r="K83" s="37" t="s">
        <v>234</v>
      </c>
      <c r="L83" s="37" t="s">
        <v>61</v>
      </c>
      <c r="M83" s="42">
        <v>100000</v>
      </c>
      <c r="N83" s="42">
        <v>100000</v>
      </c>
      <c r="O83" s="37" t="s">
        <v>267</v>
      </c>
      <c r="P83" s="38" t="s">
        <v>265</v>
      </c>
    </row>
    <row r="84" spans="1:16" ht="35.25" customHeight="1" x14ac:dyDescent="0.55000000000000004">
      <c r="A84" s="20">
        <v>83</v>
      </c>
      <c r="B84" s="44">
        <v>2568</v>
      </c>
      <c r="C84" s="22" t="s">
        <v>55</v>
      </c>
      <c r="D84" s="22" t="s">
        <v>56</v>
      </c>
      <c r="E84" s="22" t="s">
        <v>57</v>
      </c>
      <c r="F84" s="22" t="s">
        <v>263</v>
      </c>
      <c r="G84" s="22" t="s">
        <v>58</v>
      </c>
      <c r="H84" s="49" t="s">
        <v>271</v>
      </c>
      <c r="I84" s="51">
        <v>102000</v>
      </c>
      <c r="J84" s="37" t="s">
        <v>261</v>
      </c>
      <c r="K84" s="37" t="s">
        <v>234</v>
      </c>
      <c r="L84" s="37" t="s">
        <v>61</v>
      </c>
      <c r="M84" s="50">
        <f>I84</f>
        <v>102000</v>
      </c>
      <c r="N84" s="50">
        <f>M84</f>
        <v>102000</v>
      </c>
      <c r="O84" s="37" t="s">
        <v>268</v>
      </c>
      <c r="P84" s="52" t="s">
        <v>265</v>
      </c>
    </row>
    <row r="85" spans="1:16" ht="33" x14ac:dyDescent="0.55000000000000004">
      <c r="A85" s="20">
        <v>84</v>
      </c>
      <c r="B85" s="44">
        <v>2568</v>
      </c>
      <c r="C85" s="22" t="s">
        <v>55</v>
      </c>
      <c r="D85" s="22" t="s">
        <v>56</v>
      </c>
      <c r="E85" s="22" t="s">
        <v>57</v>
      </c>
      <c r="F85" s="22" t="s">
        <v>263</v>
      </c>
      <c r="G85" s="22" t="s">
        <v>58</v>
      </c>
      <c r="H85" s="49" t="s">
        <v>272</v>
      </c>
      <c r="I85" s="53">
        <v>108000</v>
      </c>
      <c r="J85" s="37" t="s">
        <v>261</v>
      </c>
      <c r="K85" s="37" t="s">
        <v>234</v>
      </c>
      <c r="L85" s="37" t="s">
        <v>61</v>
      </c>
      <c r="M85" s="50">
        <f>I85</f>
        <v>108000</v>
      </c>
      <c r="N85" s="50">
        <f>M85</f>
        <v>108000</v>
      </c>
      <c r="O85" s="21" t="s">
        <v>269</v>
      </c>
      <c r="P85" s="52" t="s">
        <v>270</v>
      </c>
    </row>
    <row r="86" spans="1:16" ht="33" x14ac:dyDescent="0.55000000000000004">
      <c r="A86" s="20">
        <v>85</v>
      </c>
      <c r="B86" s="44">
        <v>2568</v>
      </c>
      <c r="C86" s="22" t="s">
        <v>55</v>
      </c>
      <c r="D86" s="22" t="s">
        <v>56</v>
      </c>
      <c r="E86" s="22" t="s">
        <v>57</v>
      </c>
      <c r="F86" s="22" t="s">
        <v>263</v>
      </c>
      <c r="G86" s="22" t="s">
        <v>58</v>
      </c>
      <c r="H86" s="49" t="s">
        <v>273</v>
      </c>
      <c r="I86" s="53">
        <v>108000</v>
      </c>
      <c r="J86" s="37" t="s">
        <v>261</v>
      </c>
      <c r="K86" s="37" t="s">
        <v>234</v>
      </c>
      <c r="L86" s="37" t="s">
        <v>61</v>
      </c>
      <c r="M86" s="50">
        <f t="shared" ref="M86:M89" si="7">I86</f>
        <v>108000</v>
      </c>
      <c r="N86" s="50">
        <f t="shared" ref="N86:N101" si="8">M86</f>
        <v>108000</v>
      </c>
      <c r="O86" s="21" t="s">
        <v>277</v>
      </c>
      <c r="P86" s="52" t="s">
        <v>274</v>
      </c>
    </row>
    <row r="87" spans="1:16" ht="33" x14ac:dyDescent="0.55000000000000004">
      <c r="A87" s="20">
        <v>86</v>
      </c>
      <c r="B87" s="44">
        <v>2568</v>
      </c>
      <c r="C87" s="22" t="s">
        <v>55</v>
      </c>
      <c r="D87" s="22" t="s">
        <v>56</v>
      </c>
      <c r="E87" s="22" t="s">
        <v>57</v>
      </c>
      <c r="F87" s="22" t="s">
        <v>263</v>
      </c>
      <c r="G87" s="22" t="s">
        <v>58</v>
      </c>
      <c r="H87" s="49" t="s">
        <v>280</v>
      </c>
      <c r="I87" s="53">
        <v>57000</v>
      </c>
      <c r="J87" s="37" t="s">
        <v>261</v>
      </c>
      <c r="K87" s="22" t="s">
        <v>60</v>
      </c>
      <c r="L87" s="37" t="s">
        <v>61</v>
      </c>
      <c r="M87" s="50">
        <f t="shared" si="7"/>
        <v>57000</v>
      </c>
      <c r="N87" s="50">
        <f t="shared" si="8"/>
        <v>57000</v>
      </c>
      <c r="O87" s="21" t="s">
        <v>278</v>
      </c>
      <c r="P87" s="52" t="s">
        <v>275</v>
      </c>
    </row>
    <row r="88" spans="1:16" ht="33" x14ac:dyDescent="0.55000000000000004">
      <c r="A88" s="20">
        <v>87</v>
      </c>
      <c r="B88" s="44">
        <v>2568</v>
      </c>
      <c r="C88" s="22" t="s">
        <v>55</v>
      </c>
      <c r="D88" s="22" t="s">
        <v>56</v>
      </c>
      <c r="E88" s="22" t="s">
        <v>57</v>
      </c>
      <c r="F88" s="22" t="s">
        <v>263</v>
      </c>
      <c r="G88" s="22" t="s">
        <v>58</v>
      </c>
      <c r="H88" s="49" t="s">
        <v>281</v>
      </c>
      <c r="I88" s="53">
        <v>57000</v>
      </c>
      <c r="J88" s="37" t="s">
        <v>261</v>
      </c>
      <c r="K88" s="22" t="s">
        <v>60</v>
      </c>
      <c r="L88" s="37" t="s">
        <v>61</v>
      </c>
      <c r="M88" s="50">
        <f t="shared" si="7"/>
        <v>57000</v>
      </c>
      <c r="N88" s="50">
        <f t="shared" si="8"/>
        <v>57000</v>
      </c>
      <c r="O88" s="21" t="s">
        <v>279</v>
      </c>
      <c r="P88" s="52" t="s">
        <v>276</v>
      </c>
    </row>
    <row r="89" spans="1:16" ht="33" x14ac:dyDescent="0.55000000000000004">
      <c r="A89" s="20">
        <v>88</v>
      </c>
      <c r="B89" s="44">
        <v>2568</v>
      </c>
      <c r="C89" s="22" t="s">
        <v>55</v>
      </c>
      <c r="D89" s="22" t="s">
        <v>56</v>
      </c>
      <c r="E89" s="22" t="s">
        <v>57</v>
      </c>
      <c r="F89" s="22" t="s">
        <v>263</v>
      </c>
      <c r="G89" s="22" t="s">
        <v>58</v>
      </c>
      <c r="H89" s="49" t="s">
        <v>282</v>
      </c>
      <c r="I89" s="53">
        <v>48000</v>
      </c>
      <c r="J89" s="37" t="s">
        <v>261</v>
      </c>
      <c r="K89" s="22" t="s">
        <v>60</v>
      </c>
      <c r="L89" s="37" t="s">
        <v>61</v>
      </c>
      <c r="M89" s="43">
        <f t="shared" si="7"/>
        <v>48000</v>
      </c>
      <c r="N89" s="43">
        <f t="shared" si="8"/>
        <v>48000</v>
      </c>
      <c r="O89" s="21" t="s">
        <v>284</v>
      </c>
      <c r="P89" s="52" t="s">
        <v>283</v>
      </c>
    </row>
    <row r="90" spans="1:16" ht="33" x14ac:dyDescent="0.55000000000000004">
      <c r="A90" s="20">
        <v>89</v>
      </c>
      <c r="B90" s="44">
        <v>2568</v>
      </c>
      <c r="C90" s="22" t="s">
        <v>55</v>
      </c>
      <c r="D90" s="22" t="s">
        <v>56</v>
      </c>
      <c r="E90" s="22" t="s">
        <v>57</v>
      </c>
      <c r="F90" s="22" t="s">
        <v>263</v>
      </c>
      <c r="G90" s="22" t="s">
        <v>58</v>
      </c>
      <c r="H90" s="49" t="s">
        <v>289</v>
      </c>
      <c r="I90" s="53">
        <v>48000</v>
      </c>
      <c r="J90" s="37" t="s">
        <v>261</v>
      </c>
      <c r="K90" s="22" t="s">
        <v>60</v>
      </c>
      <c r="L90" s="37" t="s">
        <v>61</v>
      </c>
      <c r="M90" s="43">
        <f t="shared" ref="M90" si="9">I90</f>
        <v>48000</v>
      </c>
      <c r="N90" s="43">
        <f t="shared" si="8"/>
        <v>48000</v>
      </c>
      <c r="O90" s="21" t="s">
        <v>287</v>
      </c>
      <c r="P90" s="52" t="s">
        <v>286</v>
      </c>
    </row>
    <row r="91" spans="1:16" ht="33" x14ac:dyDescent="0.55000000000000004">
      <c r="A91" s="20">
        <v>90</v>
      </c>
      <c r="B91" s="44">
        <v>2568</v>
      </c>
      <c r="C91" s="22" t="s">
        <v>55</v>
      </c>
      <c r="D91" s="22" t="s">
        <v>56</v>
      </c>
      <c r="E91" s="22" t="s">
        <v>57</v>
      </c>
      <c r="F91" s="22" t="s">
        <v>263</v>
      </c>
      <c r="G91" s="22" t="s">
        <v>58</v>
      </c>
      <c r="H91" s="49" t="s">
        <v>285</v>
      </c>
      <c r="I91" s="53">
        <v>48000</v>
      </c>
      <c r="J91" s="37" t="s">
        <v>261</v>
      </c>
      <c r="K91" s="22" t="s">
        <v>60</v>
      </c>
      <c r="L91" s="37" t="s">
        <v>61</v>
      </c>
      <c r="M91" s="43">
        <f t="shared" ref="M91:M92" si="10">I91</f>
        <v>48000</v>
      </c>
      <c r="N91" s="43">
        <f t="shared" si="8"/>
        <v>48000</v>
      </c>
      <c r="O91" s="21" t="s">
        <v>290</v>
      </c>
      <c r="P91" s="52" t="s">
        <v>288</v>
      </c>
    </row>
    <row r="92" spans="1:16" ht="33" x14ac:dyDescent="0.55000000000000004">
      <c r="A92" s="20">
        <v>91</v>
      </c>
      <c r="B92" s="44">
        <v>2568</v>
      </c>
      <c r="C92" s="22" t="s">
        <v>55</v>
      </c>
      <c r="D92" s="22" t="s">
        <v>56</v>
      </c>
      <c r="E92" s="22" t="s">
        <v>57</v>
      </c>
      <c r="F92" s="22" t="s">
        <v>263</v>
      </c>
      <c r="G92" s="22" t="s">
        <v>58</v>
      </c>
      <c r="H92" s="49" t="s">
        <v>291</v>
      </c>
      <c r="I92" s="53">
        <v>18400</v>
      </c>
      <c r="J92" s="37" t="s">
        <v>261</v>
      </c>
      <c r="K92" s="22" t="s">
        <v>60</v>
      </c>
      <c r="L92" s="37" t="s">
        <v>61</v>
      </c>
      <c r="M92" s="43">
        <f t="shared" si="10"/>
        <v>18400</v>
      </c>
      <c r="N92" s="43">
        <f t="shared" si="8"/>
        <v>18400</v>
      </c>
      <c r="O92" s="21" t="s">
        <v>292</v>
      </c>
      <c r="P92" s="52" t="s">
        <v>293</v>
      </c>
    </row>
    <row r="93" spans="1:16" ht="33" x14ac:dyDescent="0.55000000000000004">
      <c r="A93" s="20">
        <v>92</v>
      </c>
      <c r="B93" s="44">
        <v>2568</v>
      </c>
      <c r="C93" s="22" t="s">
        <v>55</v>
      </c>
      <c r="D93" s="22" t="s">
        <v>56</v>
      </c>
      <c r="E93" s="22" t="s">
        <v>57</v>
      </c>
      <c r="F93" s="22" t="s">
        <v>263</v>
      </c>
      <c r="G93" s="22" t="s">
        <v>58</v>
      </c>
      <c r="H93" s="36" t="s">
        <v>294</v>
      </c>
      <c r="I93" s="53">
        <v>48000</v>
      </c>
      <c r="J93" s="37" t="s">
        <v>261</v>
      </c>
      <c r="K93" s="22" t="s">
        <v>60</v>
      </c>
      <c r="L93" s="37" t="s">
        <v>61</v>
      </c>
      <c r="M93" s="43">
        <f t="shared" ref="M93" si="11">I93</f>
        <v>48000</v>
      </c>
      <c r="N93" s="43">
        <f t="shared" si="8"/>
        <v>48000</v>
      </c>
      <c r="O93" s="21" t="s">
        <v>295</v>
      </c>
      <c r="P93" s="52" t="s">
        <v>296</v>
      </c>
    </row>
    <row r="94" spans="1:16" ht="33" x14ac:dyDescent="0.55000000000000004">
      <c r="A94" s="20">
        <v>93</v>
      </c>
      <c r="B94" s="44">
        <v>2568</v>
      </c>
      <c r="C94" s="22" t="s">
        <v>55</v>
      </c>
      <c r="D94" s="22" t="s">
        <v>56</v>
      </c>
      <c r="E94" s="22" t="s">
        <v>57</v>
      </c>
      <c r="F94" s="22" t="s">
        <v>263</v>
      </c>
      <c r="G94" s="22" t="s">
        <v>58</v>
      </c>
      <c r="H94" s="36" t="s">
        <v>294</v>
      </c>
      <c r="I94" s="53">
        <v>48000</v>
      </c>
      <c r="J94" s="37" t="s">
        <v>261</v>
      </c>
      <c r="K94" s="22" t="s">
        <v>60</v>
      </c>
      <c r="L94" s="37" t="s">
        <v>61</v>
      </c>
      <c r="M94" s="43">
        <f t="shared" ref="M94" si="12">I94</f>
        <v>48000</v>
      </c>
      <c r="N94" s="43">
        <f t="shared" si="8"/>
        <v>48000</v>
      </c>
      <c r="O94" s="21" t="s">
        <v>297</v>
      </c>
      <c r="P94" s="52" t="s">
        <v>296</v>
      </c>
    </row>
    <row r="95" spans="1:16" ht="33" x14ac:dyDescent="0.55000000000000004">
      <c r="A95" s="20">
        <v>94</v>
      </c>
      <c r="B95" s="44">
        <v>2568</v>
      </c>
      <c r="C95" s="22" t="s">
        <v>55</v>
      </c>
      <c r="D95" s="22" t="s">
        <v>56</v>
      </c>
      <c r="E95" s="22" t="s">
        <v>57</v>
      </c>
      <c r="F95" s="22" t="s">
        <v>263</v>
      </c>
      <c r="G95" s="22" t="s">
        <v>58</v>
      </c>
      <c r="H95" s="36" t="s">
        <v>294</v>
      </c>
      <c r="I95" s="53">
        <v>48000</v>
      </c>
      <c r="J95" s="37" t="s">
        <v>261</v>
      </c>
      <c r="K95" s="22" t="s">
        <v>60</v>
      </c>
      <c r="L95" s="37" t="s">
        <v>61</v>
      </c>
      <c r="M95" s="43">
        <f t="shared" ref="M95" si="13">I95</f>
        <v>48000</v>
      </c>
      <c r="N95" s="43">
        <f t="shared" si="8"/>
        <v>48000</v>
      </c>
      <c r="O95" s="21" t="s">
        <v>298</v>
      </c>
      <c r="P95" s="52" t="s">
        <v>296</v>
      </c>
    </row>
    <row r="96" spans="1:16" ht="33" x14ac:dyDescent="0.55000000000000004">
      <c r="A96" s="20">
        <v>95</v>
      </c>
      <c r="B96" s="44">
        <v>2568</v>
      </c>
      <c r="C96" s="22" t="s">
        <v>55</v>
      </c>
      <c r="D96" s="22" t="s">
        <v>56</v>
      </c>
      <c r="E96" s="22" t="s">
        <v>57</v>
      </c>
      <c r="F96" s="22" t="s">
        <v>263</v>
      </c>
      <c r="G96" s="22" t="s">
        <v>58</v>
      </c>
      <c r="H96" s="36" t="s">
        <v>294</v>
      </c>
      <c r="I96" s="53">
        <v>48000</v>
      </c>
      <c r="J96" s="37" t="s">
        <v>261</v>
      </c>
      <c r="K96" s="22" t="s">
        <v>60</v>
      </c>
      <c r="L96" s="37" t="s">
        <v>61</v>
      </c>
      <c r="M96" s="43">
        <f t="shared" ref="M96" si="14">I96</f>
        <v>48000</v>
      </c>
      <c r="N96" s="43">
        <f t="shared" si="8"/>
        <v>48000</v>
      </c>
      <c r="O96" s="21" t="s">
        <v>299</v>
      </c>
      <c r="P96" s="52" t="s">
        <v>296</v>
      </c>
    </row>
    <row r="97" spans="1:16" ht="33" x14ac:dyDescent="0.55000000000000004">
      <c r="A97" s="20">
        <v>96</v>
      </c>
      <c r="B97" s="44">
        <v>2568</v>
      </c>
      <c r="C97" s="22" t="s">
        <v>55</v>
      </c>
      <c r="D97" s="22" t="s">
        <v>56</v>
      </c>
      <c r="E97" s="22" t="s">
        <v>57</v>
      </c>
      <c r="F97" s="22" t="s">
        <v>263</v>
      </c>
      <c r="G97" s="22" t="s">
        <v>58</v>
      </c>
      <c r="H97" s="36" t="s">
        <v>300</v>
      </c>
      <c r="I97" s="53">
        <v>27000</v>
      </c>
      <c r="J97" s="37" t="s">
        <v>261</v>
      </c>
      <c r="K97" s="22" t="s">
        <v>60</v>
      </c>
      <c r="L97" s="37" t="s">
        <v>61</v>
      </c>
      <c r="M97" s="43">
        <f t="shared" ref="M97" si="15">I97</f>
        <v>27000</v>
      </c>
      <c r="N97" s="43">
        <f t="shared" si="8"/>
        <v>27000</v>
      </c>
      <c r="O97" s="21" t="s">
        <v>301</v>
      </c>
      <c r="P97" s="52" t="s">
        <v>296</v>
      </c>
    </row>
    <row r="98" spans="1:16" ht="33" x14ac:dyDescent="0.55000000000000004">
      <c r="A98" s="20">
        <v>97</v>
      </c>
      <c r="B98" s="44">
        <v>2568</v>
      </c>
      <c r="C98" s="22" t="s">
        <v>55</v>
      </c>
      <c r="D98" s="22" t="s">
        <v>56</v>
      </c>
      <c r="E98" s="22" t="s">
        <v>57</v>
      </c>
      <c r="F98" s="22" t="s">
        <v>263</v>
      </c>
      <c r="G98" s="22" t="s">
        <v>58</v>
      </c>
      <c r="H98" s="36" t="s">
        <v>302</v>
      </c>
      <c r="I98" s="53">
        <v>27000</v>
      </c>
      <c r="J98" s="37" t="s">
        <v>261</v>
      </c>
      <c r="K98" s="22" t="s">
        <v>60</v>
      </c>
      <c r="L98" s="37" t="s">
        <v>61</v>
      </c>
      <c r="M98" s="43">
        <f t="shared" ref="M98:M101" si="16">I98</f>
        <v>27000</v>
      </c>
      <c r="N98" s="43">
        <f t="shared" si="8"/>
        <v>27000</v>
      </c>
      <c r="O98" s="21" t="s">
        <v>303</v>
      </c>
      <c r="P98" s="52" t="s">
        <v>296</v>
      </c>
    </row>
    <row r="99" spans="1:16" ht="33" x14ac:dyDescent="0.55000000000000004">
      <c r="A99" s="20">
        <v>98</v>
      </c>
      <c r="B99" s="44">
        <v>2568</v>
      </c>
      <c r="C99" s="22" t="s">
        <v>55</v>
      </c>
      <c r="D99" s="22" t="s">
        <v>56</v>
      </c>
      <c r="E99" s="22" t="s">
        <v>57</v>
      </c>
      <c r="F99" s="22" t="s">
        <v>263</v>
      </c>
      <c r="G99" s="22" t="s">
        <v>58</v>
      </c>
      <c r="H99" s="49" t="s">
        <v>291</v>
      </c>
      <c r="I99" s="53">
        <v>18000</v>
      </c>
      <c r="J99" s="37" t="s">
        <v>261</v>
      </c>
      <c r="K99" s="22" t="s">
        <v>60</v>
      </c>
      <c r="L99" s="37" t="s">
        <v>61</v>
      </c>
      <c r="M99" s="43">
        <f t="shared" si="16"/>
        <v>18000</v>
      </c>
      <c r="N99" s="43">
        <f t="shared" si="8"/>
        <v>18000</v>
      </c>
      <c r="O99" s="21" t="s">
        <v>304</v>
      </c>
      <c r="P99" s="52" t="s">
        <v>293</v>
      </c>
    </row>
    <row r="100" spans="1:16" ht="33" x14ac:dyDescent="0.55000000000000004">
      <c r="A100" s="20">
        <v>99</v>
      </c>
      <c r="B100" s="44">
        <v>2568</v>
      </c>
      <c r="C100" s="22" t="s">
        <v>55</v>
      </c>
      <c r="D100" s="22" t="s">
        <v>56</v>
      </c>
      <c r="E100" s="22" t="s">
        <v>57</v>
      </c>
      <c r="F100" s="22" t="s">
        <v>263</v>
      </c>
      <c r="G100" s="22" t="s">
        <v>58</v>
      </c>
      <c r="H100" s="49" t="s">
        <v>306</v>
      </c>
      <c r="I100" s="53">
        <v>47500</v>
      </c>
      <c r="J100" s="37" t="s">
        <v>261</v>
      </c>
      <c r="K100" s="22" t="s">
        <v>60</v>
      </c>
      <c r="L100" s="37" t="s">
        <v>61</v>
      </c>
      <c r="M100" s="50">
        <f t="shared" si="16"/>
        <v>47500</v>
      </c>
      <c r="N100" s="50">
        <f t="shared" si="8"/>
        <v>47500</v>
      </c>
      <c r="O100" s="21" t="s">
        <v>305</v>
      </c>
      <c r="P100" s="52" t="s">
        <v>276</v>
      </c>
    </row>
    <row r="101" spans="1:16" ht="33" x14ac:dyDescent="0.55000000000000004">
      <c r="A101" s="20">
        <v>100</v>
      </c>
      <c r="B101" s="44">
        <v>2568</v>
      </c>
      <c r="C101" s="22" t="s">
        <v>55</v>
      </c>
      <c r="D101" s="22" t="s">
        <v>56</v>
      </c>
      <c r="E101" s="22" t="s">
        <v>57</v>
      </c>
      <c r="F101" s="22" t="s">
        <v>263</v>
      </c>
      <c r="G101" s="22" t="s">
        <v>58</v>
      </c>
      <c r="H101" s="49" t="s">
        <v>307</v>
      </c>
      <c r="I101" s="53">
        <v>22500</v>
      </c>
      <c r="J101" s="37" t="s">
        <v>261</v>
      </c>
      <c r="K101" s="22" t="s">
        <v>60</v>
      </c>
      <c r="L101" s="37" t="s">
        <v>61</v>
      </c>
      <c r="M101" s="43">
        <f t="shared" si="16"/>
        <v>22500</v>
      </c>
      <c r="N101" s="43">
        <f t="shared" si="8"/>
        <v>22500</v>
      </c>
      <c r="O101" s="21" t="s">
        <v>308</v>
      </c>
      <c r="P101" s="52" t="s">
        <v>283</v>
      </c>
    </row>
  </sheetData>
  <dataValidations count="2">
    <dataValidation type="list" allowBlank="1" showInputMessage="1" showErrorMessage="1" sqref="K87:K101 K2:K8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topLeftCell="G63" zoomScale="84" zoomScaleNormal="84" workbookViewId="0">
      <selection activeCell="R85" sqref="R85"/>
    </sheetView>
  </sheetViews>
  <sheetFormatPr defaultRowHeight="24" x14ac:dyDescent="0.55000000000000004"/>
  <cols>
    <col min="1" max="1" width="9" style="2"/>
    <col min="2" max="5" width="9" style="21"/>
    <col min="6" max="12" width="9" style="2"/>
    <col min="13" max="14" width="9" style="25"/>
    <col min="15" max="16" width="9" style="21"/>
    <col min="17" max="16384" width="9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2025-04-22T02:19:04Z</cp:lastPrinted>
  <dcterms:created xsi:type="dcterms:W3CDTF">2024-09-18T07:07:46Z</dcterms:created>
  <dcterms:modified xsi:type="dcterms:W3CDTF">2025-06-16T07:20:37Z</dcterms:modified>
</cp:coreProperties>
</file>